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3016" windowHeight="8808" activeTab="0"/>
  </bookViews>
  <sheets>
    <sheet name="Мужчины" sheetId="1" r:id="rId1"/>
    <sheet name="Женщины" sheetId="2" r:id="rId2"/>
  </sheets>
  <definedNames>
    <definedName name="_xlnm._FilterDatabase" localSheetId="1" hidden="1">'Женщины'!$A$1:$U$42</definedName>
    <definedName name="_xlnm._FilterDatabase" localSheetId="0" hidden="1">'Мужчины'!$A$1:$U$40</definedName>
  </definedNames>
  <calcPr fullCalcOnLoad="1"/>
</workbook>
</file>

<file path=xl/sharedStrings.xml><?xml version="1.0" encoding="utf-8"?>
<sst xmlns="http://schemas.openxmlformats.org/spreadsheetml/2006/main" count="153" uniqueCount="132">
  <si>
    <t>ФИО участника Гран-При</t>
  </si>
  <si>
    <t>Дополнительные показатели</t>
  </si>
  <si>
    <t>I этап,         Кубок ВФБ, Георгиевск "петанк"</t>
  </si>
  <si>
    <t>II этап, Чемпионат ВФБ, Георгиевск "петанк-двойка"</t>
  </si>
  <si>
    <t>III этап,      турнир "Московский шар", Москва "петанк-точность"</t>
  </si>
  <si>
    <t>IV этап, Чемпионат ВФБ, СПб "петанк"</t>
  </si>
  <si>
    <t>V этап, турнир "Дубки-опен", СПб "петанк-двойка-микст"</t>
  </si>
  <si>
    <t>VI этап, Кубок ВФБ, Тула  "петанк-двойка-микст"</t>
  </si>
  <si>
    <t>VII этап, Кубок ВФБ, Ульяновск "петанк-точность"</t>
  </si>
  <si>
    <t>VIII этап, турнир "День физкультурника"    "петанк"</t>
  </si>
  <si>
    <t>IX этап, Чемпионат ВФБ, Железноводск "петанк-двойка-микст"</t>
  </si>
  <si>
    <t>X этап, турнир "Железный шар - 2023", Железноводск "петанк"</t>
  </si>
  <si>
    <t>Итоговое место в Гран-При</t>
  </si>
  <si>
    <t>XI этап, Чемпионат ВФБ, Абрау-Дюрсо     "петанк-точность"</t>
  </si>
  <si>
    <t>XII этап,      Кубок ВФБ, Абрау-Дюрсо  "петанк-тройка"</t>
  </si>
  <si>
    <t>XIII этап, Кубок ВФБ, Анапа  "петанк-двойка"</t>
  </si>
  <si>
    <t>XIV этап, Чемпионат ВФБ, Анапа  "петанк-тройка"</t>
  </si>
  <si>
    <t>XV этап, турнир "Ривьера", Геленджик  "петанк-тройка"</t>
  </si>
  <si>
    <t>Очки за лучший результат по "петанк-точности" (бонус)</t>
  </si>
  <si>
    <t>Итого очков за лучшие 7 результатов + бонус</t>
  </si>
  <si>
    <t>Нечаев Максим</t>
  </si>
  <si>
    <t>Ахухин Виктор</t>
  </si>
  <si>
    <t>Ерёмин Павел</t>
  </si>
  <si>
    <t>Галеев Арсений</t>
  </si>
  <si>
    <t>Шурупов Геннадий</t>
  </si>
  <si>
    <t>Капран-Индаяти Сергей</t>
  </si>
  <si>
    <t>Лукин Сергей</t>
  </si>
  <si>
    <t>Клименко Владимир</t>
  </si>
  <si>
    <t>Пищанский Виктор</t>
  </si>
  <si>
    <t>Викторов Андрей</t>
  </si>
  <si>
    <t>Коржов Владимир</t>
  </si>
  <si>
    <t>Климанский Матвей</t>
  </si>
  <si>
    <t>Майсов Антон</t>
  </si>
  <si>
    <t>Дорошенко Анатолий</t>
  </si>
  <si>
    <t>Нетесов Константин</t>
  </si>
  <si>
    <t>Щербак Роман</t>
  </si>
  <si>
    <t>Русляков Михаил</t>
  </si>
  <si>
    <t>Шубин Андрей</t>
  </si>
  <si>
    <t>Щербак Данила</t>
  </si>
  <si>
    <t>Адонин Василий</t>
  </si>
  <si>
    <t>Мусина Ева</t>
  </si>
  <si>
    <t>Нефёдова Юлия</t>
  </si>
  <si>
    <t>Лукина Лариса</t>
  </si>
  <si>
    <t>Кочетова Валерия</t>
  </si>
  <si>
    <t>Михеева Оксана</t>
  </si>
  <si>
    <t>Тищенко Наталья</t>
  </si>
  <si>
    <t>Дегтярева Мила</t>
  </si>
  <si>
    <t>Кочедыва Ольга</t>
  </si>
  <si>
    <t>Дегтярова Лариса</t>
  </si>
  <si>
    <t>Маркина Елена</t>
  </si>
  <si>
    <t>Гавриш Ирина</t>
  </si>
  <si>
    <t>Самойлова Евгения</t>
  </si>
  <si>
    <t>Серегина Ольга</t>
  </si>
  <si>
    <t>Богданова Этери</t>
  </si>
  <si>
    <t>Ложко Светлана</t>
  </si>
  <si>
    <t>Зубарева Наталья</t>
  </si>
  <si>
    <t>Стыкалин Владимир</t>
  </si>
  <si>
    <t>Петров Артём</t>
  </si>
  <si>
    <t>Свидин Александр</t>
  </si>
  <si>
    <t>Зернов Константин</t>
  </si>
  <si>
    <t>Попов Михаил</t>
  </si>
  <si>
    <t>Дуплякин Юрий</t>
  </si>
  <si>
    <t>Домарёв Андрей</t>
  </si>
  <si>
    <t>Рекорд спортсмена по "петанк-точности" (в одной попытке)</t>
  </si>
  <si>
    <t>Климович Анастасия</t>
  </si>
  <si>
    <t>Мироненко Татьяна</t>
  </si>
  <si>
    <t>Симутина Юлия</t>
  </si>
  <si>
    <t>Ерасова Екатерина</t>
  </si>
  <si>
    <t>Шпиленок Лидия</t>
  </si>
  <si>
    <t>Валуева Илона</t>
  </si>
  <si>
    <t>Румянцева Елена</t>
  </si>
  <si>
    <t>Петрова Мария</t>
  </si>
  <si>
    <t>Сизова Дарья</t>
  </si>
  <si>
    <t>Ширяева Варвара</t>
  </si>
  <si>
    <t>Домарева Елена</t>
  </si>
  <si>
    <t>Панфилова Мария</t>
  </si>
  <si>
    <t>Князева Елена</t>
  </si>
  <si>
    <t>Кудимова Ирина</t>
  </si>
  <si>
    <t>Милехин Сергей</t>
  </si>
  <si>
    <t>Марффе Стефан</t>
  </si>
  <si>
    <t>Калякин Артемий</t>
  </si>
  <si>
    <t>Лямунов Никита</t>
  </si>
  <si>
    <t>Дёмин Олег</t>
  </si>
  <si>
    <t xml:space="preserve">Коновалов Серафим </t>
  </si>
  <si>
    <t xml:space="preserve">Комолов Дмитрий </t>
  </si>
  <si>
    <t>Бацманов Евгений</t>
  </si>
  <si>
    <t>Багаутдинова Гульназ</t>
  </si>
  <si>
    <t xml:space="preserve">Татаринова Наталья </t>
  </si>
  <si>
    <t xml:space="preserve">Вахрушева Людмила </t>
  </si>
  <si>
    <t>Колесник Юлия</t>
  </si>
  <si>
    <t xml:space="preserve">Корчинская Ирина </t>
  </si>
  <si>
    <t>Калениченко Татьяна</t>
  </si>
  <si>
    <t>Малоземова Анна</t>
  </si>
  <si>
    <t>Фальковская Елена</t>
  </si>
  <si>
    <t>Диане Диана</t>
  </si>
  <si>
    <t>Потапова Людмила</t>
  </si>
  <si>
    <t>Фальковский Николай</t>
  </si>
  <si>
    <t xml:space="preserve">Калякин Михаил </t>
  </si>
  <si>
    <t>Прокопенко Олег</t>
  </si>
  <si>
    <t xml:space="preserve">Ширманова Елена </t>
  </si>
  <si>
    <t xml:space="preserve">Зуир Мустаид "Зорро" </t>
  </si>
  <si>
    <t>Корицкая Юлия</t>
  </si>
  <si>
    <t>Пахомова Юлия</t>
  </si>
  <si>
    <t>Милехина Елена</t>
  </si>
  <si>
    <t xml:space="preserve">Прокофьева Екатерина </t>
  </si>
  <si>
    <t xml:space="preserve">Стаханова Наталия </t>
  </si>
  <si>
    <t xml:space="preserve">Тюрикова Татьяна </t>
  </si>
  <si>
    <t>Таратынова Галина</t>
  </si>
  <si>
    <t>Прокофьев Илья</t>
  </si>
  <si>
    <t>Круковский Павел</t>
  </si>
  <si>
    <t>Плавич Евгений</t>
  </si>
  <si>
    <t xml:space="preserve">Васин Юрий </t>
  </si>
  <si>
    <t>Шабанов Семен</t>
  </si>
  <si>
    <t>Попов Дмитрий</t>
  </si>
  <si>
    <t>Шукуров Абддмуталиб</t>
  </si>
  <si>
    <t>Мельшенков Владимир</t>
  </si>
  <si>
    <t>Кацеро Виталий</t>
  </si>
  <si>
    <t>Синичкина Марина</t>
  </si>
  <si>
    <t>Тен Ольга</t>
  </si>
  <si>
    <t>Мороз Алексей</t>
  </si>
  <si>
    <t>Гришин Иван</t>
  </si>
  <si>
    <t>Гордеев-Аннинский Степан</t>
  </si>
  <si>
    <t>Курносов Максим</t>
  </si>
  <si>
    <t>Панфилов Алексей</t>
  </si>
  <si>
    <t>Ермалаев Егор</t>
  </si>
  <si>
    <t>Цветкова Юлия</t>
  </si>
  <si>
    <t>Копейкина Елена</t>
  </si>
  <si>
    <t>Башкеева Анна</t>
  </si>
  <si>
    <t>Баянзина Вероника</t>
  </si>
  <si>
    <t>Сандалов Егор</t>
  </si>
  <si>
    <t>Шевелева Юлия</t>
  </si>
  <si>
    <t>Шевелева Ирина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</si>
</sst>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 horizontal="center" vertical="center" wrapText="1"/>
    </xf>
    <xf numFmtId="0" fontId="1" fillId="35" borderId="0" xfId="0" applyFont="1" applyFill="1" applyAlignment="1">
      <alignment horizontal="center" vertical="center" wrapText="1"/>
    </xf>
    <xf numFmtId="0" fontId="0" fillId="36" borderId="0" xfId="0" applyFill="1" applyAlignment="1">
      <alignment/>
    </xf>
    <xf numFmtId="0" fontId="1" fillId="37" borderId="0" xfId="0" applyFont="1" applyFill="1" applyAlignment="1">
      <alignment horizontal="center" vertical="center" wrapText="1"/>
    </xf>
    <xf numFmtId="0" fontId="1" fillId="38" borderId="0" xfId="0" applyFont="1" applyFill="1" applyAlignment="1">
      <alignment horizontal="center" vertical="center" wrapText="1"/>
    </xf>
    <xf numFmtId="0" fontId="1" fillId="39" borderId="0" xfId="0" applyFont="1" applyFill="1" applyAlignment="1">
      <alignment horizontal="center" vertical="center" wrapText="1"/>
    </xf>
    <xf numFmtId="0" fontId="1" fillId="40" borderId="0" xfId="0" applyFont="1" applyFill="1" applyAlignment="1">
      <alignment horizontal="center" vertical="center" wrapText="1"/>
    </xf>
    <xf numFmtId="0" fontId="1" fillId="41" borderId="0" xfId="0" applyFont="1" applyFill="1" applyAlignment="1">
      <alignment horizontal="center" vertical="center" wrapText="1"/>
    </xf>
    <xf numFmtId="0" fontId="1" fillId="42" borderId="0" xfId="0" applyFont="1" applyFill="1" applyAlignment="1">
      <alignment horizontal="center" vertical="center" wrapText="1"/>
    </xf>
    <xf numFmtId="0" fontId="1" fillId="43" borderId="0" xfId="0" applyFont="1" applyFill="1" applyAlignment="1">
      <alignment horizontal="center" vertical="center" wrapText="1"/>
    </xf>
    <xf numFmtId="0" fontId="1" fillId="44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" fillId="45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4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10" borderId="0" xfId="0" applyFill="1" applyAlignment="1">
      <alignment/>
    </xf>
    <xf numFmtId="0" fontId="0" fillId="10" borderId="0" xfId="0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="70" zoomScaleNormal="70" zoomScalePageLayoutView="0" workbookViewId="0" topLeftCell="A35">
      <selection activeCell="E50" sqref="E50"/>
    </sheetView>
  </sheetViews>
  <sheetFormatPr defaultColWidth="8.75390625" defaultRowHeight="12.75"/>
  <cols>
    <col min="1" max="1" width="34.50390625" style="0" customWidth="1"/>
    <col min="2" max="2" width="13.125" style="0" customWidth="1"/>
    <col min="3" max="3" width="12.375" style="0" customWidth="1"/>
    <col min="4" max="4" width="14.125" style="0" customWidth="1"/>
    <col min="5" max="5" width="13.00390625" style="16" customWidth="1"/>
    <col min="6" max="6" width="13.375" style="1" customWidth="1"/>
    <col min="7" max="7" width="12.50390625" style="0" customWidth="1"/>
    <col min="8" max="8" width="13.50390625" style="0" customWidth="1"/>
    <col min="9" max="9" width="12.625" style="0" customWidth="1"/>
    <col min="10" max="11" width="16.50390625" style="0" customWidth="1"/>
    <col min="12" max="12" width="15.125" style="0" customWidth="1"/>
    <col min="13" max="13" width="14.75390625" style="0" customWidth="1"/>
    <col min="14" max="14" width="14.50390625" style="0" customWidth="1"/>
    <col min="15" max="16" width="12.50390625" style="0" customWidth="1"/>
    <col min="17" max="18" width="13.00390625" style="0" customWidth="1"/>
    <col min="19" max="19" width="13.75390625" style="4" customWidth="1"/>
    <col min="20" max="20" width="13.50390625" style="0" customWidth="1"/>
    <col min="21" max="21" width="16.50390625" style="7" customWidth="1"/>
  </cols>
  <sheetData>
    <row r="1" spans="1:25" ht="96" customHeight="1">
      <c r="A1" s="2" t="s">
        <v>0</v>
      </c>
      <c r="B1" s="6" t="s">
        <v>2</v>
      </c>
      <c r="C1" s="6" t="s">
        <v>3</v>
      </c>
      <c r="D1" s="5" t="s">
        <v>4</v>
      </c>
      <c r="E1" s="8" t="s">
        <v>5</v>
      </c>
      <c r="F1" s="8" t="s">
        <v>6</v>
      </c>
      <c r="G1" s="9" t="s">
        <v>7</v>
      </c>
      <c r="H1" s="10" t="s">
        <v>8</v>
      </c>
      <c r="I1" s="10" t="s">
        <v>9</v>
      </c>
      <c r="J1" s="11" t="s">
        <v>10</v>
      </c>
      <c r="K1" s="11" t="s">
        <v>11</v>
      </c>
      <c r="L1" s="12" t="s">
        <v>13</v>
      </c>
      <c r="M1" s="12" t="s">
        <v>14</v>
      </c>
      <c r="N1" s="13" t="s">
        <v>15</v>
      </c>
      <c r="O1" s="13" t="s">
        <v>16</v>
      </c>
      <c r="P1" s="14" t="s">
        <v>17</v>
      </c>
      <c r="Q1" s="15" t="s">
        <v>18</v>
      </c>
      <c r="R1" s="18" t="s">
        <v>63</v>
      </c>
      <c r="S1" s="5" t="s">
        <v>19</v>
      </c>
      <c r="T1" s="3" t="s">
        <v>1</v>
      </c>
      <c r="U1" s="6" t="s">
        <v>12</v>
      </c>
      <c r="V1" s="1"/>
      <c r="W1" s="1"/>
      <c r="X1" s="1"/>
      <c r="Y1" s="1"/>
    </row>
    <row r="2" spans="1:21" ht="12.75">
      <c r="A2" t="s">
        <v>39</v>
      </c>
      <c r="B2" s="1"/>
      <c r="C2" s="1">
        <v>8</v>
      </c>
      <c r="D2" s="1"/>
      <c r="E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8"/>
      <c r="S2" s="21">
        <f>SUM(B2:Q2)</f>
        <v>8</v>
      </c>
      <c r="T2" s="1"/>
      <c r="U2" s="23"/>
    </row>
    <row r="3" spans="1:21" ht="12.75">
      <c r="A3" s="25" t="s">
        <v>21</v>
      </c>
      <c r="B3" s="26">
        <v>17</v>
      </c>
      <c r="C3" s="26">
        <v>14</v>
      </c>
      <c r="D3" s="26">
        <v>17</v>
      </c>
      <c r="E3" s="26">
        <v>17</v>
      </c>
      <c r="F3" s="26">
        <v>20</v>
      </c>
      <c r="G3" s="26">
        <v>20</v>
      </c>
      <c r="H3" s="26">
        <v>20</v>
      </c>
      <c r="I3" s="26">
        <v>17</v>
      </c>
      <c r="J3" s="26"/>
      <c r="K3" s="26"/>
      <c r="L3" s="26"/>
      <c r="M3" s="26"/>
      <c r="N3" s="26"/>
      <c r="O3" s="26"/>
      <c r="P3" s="26"/>
      <c r="Q3" s="26">
        <v>5</v>
      </c>
      <c r="R3" s="18">
        <v>22</v>
      </c>
      <c r="S3" s="21">
        <f>B3+D3+E3+F3+G3+H3+I3+Q3</f>
        <v>133</v>
      </c>
      <c r="T3" s="1"/>
      <c r="U3" s="23"/>
    </row>
    <row r="4" spans="1:21" ht="12.75">
      <c r="A4" t="s">
        <v>85</v>
      </c>
      <c r="B4" s="1"/>
      <c r="C4" s="1"/>
      <c r="D4" s="1"/>
      <c r="E4" s="1">
        <v>7</v>
      </c>
      <c r="F4" s="1">
        <v>12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8"/>
      <c r="S4" s="21">
        <f aca="true" t="shared" si="0" ref="S4:S19">SUM(B4:Q4)</f>
        <v>19</v>
      </c>
      <c r="T4" s="1"/>
      <c r="U4" s="23"/>
    </row>
    <row r="5" spans="1:21" ht="12.75">
      <c r="A5" t="s">
        <v>111</v>
      </c>
      <c r="B5" s="1"/>
      <c r="C5" s="1"/>
      <c r="D5" s="1"/>
      <c r="E5" s="1"/>
      <c r="G5" s="1">
        <v>12</v>
      </c>
      <c r="H5" s="1"/>
      <c r="I5" s="1"/>
      <c r="J5" s="1"/>
      <c r="K5" s="1"/>
      <c r="L5" s="1"/>
      <c r="M5" s="1"/>
      <c r="N5" s="1"/>
      <c r="O5" s="1"/>
      <c r="P5" s="1"/>
      <c r="Q5" s="1"/>
      <c r="R5" s="18"/>
      <c r="S5" s="21">
        <f t="shared" si="0"/>
        <v>12</v>
      </c>
      <c r="T5" s="1"/>
      <c r="U5" s="23"/>
    </row>
    <row r="6" spans="1:21" ht="12.75">
      <c r="A6" t="s">
        <v>29</v>
      </c>
      <c r="B6" s="1">
        <v>8</v>
      </c>
      <c r="C6" s="1">
        <v>20</v>
      </c>
      <c r="D6" s="1"/>
      <c r="E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8"/>
      <c r="S6" s="21">
        <f t="shared" si="0"/>
        <v>28</v>
      </c>
      <c r="T6" s="1"/>
      <c r="U6" s="23"/>
    </row>
    <row r="7" spans="1:21" ht="12.75">
      <c r="A7" t="s">
        <v>23</v>
      </c>
      <c r="B7" s="1">
        <v>14</v>
      </c>
      <c r="C7" s="1">
        <v>12</v>
      </c>
      <c r="D7" s="1"/>
      <c r="E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8"/>
      <c r="S7" s="21">
        <f t="shared" si="0"/>
        <v>26</v>
      </c>
      <c r="T7" s="1"/>
      <c r="U7" s="23"/>
    </row>
    <row r="8" spans="1:21" ht="12.75">
      <c r="A8" t="s">
        <v>121</v>
      </c>
      <c r="B8" s="1"/>
      <c r="C8" s="1"/>
      <c r="D8" s="1"/>
      <c r="E8" s="1"/>
      <c r="G8" s="1"/>
      <c r="H8" s="1">
        <v>10</v>
      </c>
      <c r="I8" s="1">
        <v>11</v>
      </c>
      <c r="J8" s="1"/>
      <c r="K8" s="1"/>
      <c r="L8" s="1"/>
      <c r="M8" s="1"/>
      <c r="N8" s="1"/>
      <c r="O8" s="1"/>
      <c r="P8" s="1"/>
      <c r="Q8" s="1"/>
      <c r="R8" s="18">
        <v>3</v>
      </c>
      <c r="S8" s="21">
        <f t="shared" si="0"/>
        <v>21</v>
      </c>
      <c r="T8" s="1"/>
      <c r="U8" s="23"/>
    </row>
    <row r="9" spans="1:21" ht="12.75">
      <c r="A9" t="s">
        <v>120</v>
      </c>
      <c r="B9" s="1"/>
      <c r="C9" s="1"/>
      <c r="D9" s="1"/>
      <c r="E9" s="1"/>
      <c r="G9" s="1"/>
      <c r="H9" s="1">
        <v>12</v>
      </c>
      <c r="I9" s="1"/>
      <c r="J9" s="1"/>
      <c r="K9" s="1"/>
      <c r="L9" s="1"/>
      <c r="M9" s="1"/>
      <c r="N9" s="1"/>
      <c r="O9" s="1"/>
      <c r="P9" s="1"/>
      <c r="Q9" s="1"/>
      <c r="R9" s="18">
        <v>6</v>
      </c>
      <c r="S9" s="21">
        <f t="shared" si="0"/>
        <v>12</v>
      </c>
      <c r="T9" s="1"/>
      <c r="U9" s="23"/>
    </row>
    <row r="10" spans="1:21" ht="12.75">
      <c r="A10" t="s">
        <v>82</v>
      </c>
      <c r="B10" s="1"/>
      <c r="C10" s="1"/>
      <c r="D10" s="1"/>
      <c r="E10" s="1">
        <v>11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8"/>
      <c r="S10" s="21">
        <f t="shared" si="0"/>
        <v>11</v>
      </c>
      <c r="T10" s="1"/>
      <c r="U10" s="23"/>
    </row>
    <row r="11" spans="1:21" ht="12.75">
      <c r="A11" t="s">
        <v>62</v>
      </c>
      <c r="B11" s="1"/>
      <c r="C11" s="1"/>
      <c r="D11" s="1">
        <v>12</v>
      </c>
      <c r="E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8">
        <v>8</v>
      </c>
      <c r="S11" s="21">
        <f t="shared" si="0"/>
        <v>12</v>
      </c>
      <c r="T11" s="1"/>
      <c r="U11" s="23"/>
    </row>
    <row r="12" spans="1:21" ht="12.75">
      <c r="A12" t="s">
        <v>33</v>
      </c>
      <c r="B12" s="1">
        <v>4</v>
      </c>
      <c r="C12" s="1">
        <v>8</v>
      </c>
      <c r="D12" s="1"/>
      <c r="E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8"/>
      <c r="S12" s="21">
        <f t="shared" si="0"/>
        <v>12</v>
      </c>
      <c r="T12" s="1"/>
      <c r="U12" s="23"/>
    </row>
    <row r="13" spans="1:21" ht="12.75">
      <c r="A13" t="s">
        <v>61</v>
      </c>
      <c r="B13" s="1"/>
      <c r="C13" s="1"/>
      <c r="D13" s="1">
        <v>11</v>
      </c>
      <c r="E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8">
        <v>7</v>
      </c>
      <c r="S13" s="21">
        <f t="shared" si="0"/>
        <v>11</v>
      </c>
      <c r="T13" s="1"/>
      <c r="U13" s="23"/>
    </row>
    <row r="14" spans="1:21" ht="12.75">
      <c r="A14" t="s">
        <v>22</v>
      </c>
      <c r="B14" s="1">
        <v>15</v>
      </c>
      <c r="C14" s="1">
        <v>17</v>
      </c>
      <c r="D14" s="1"/>
      <c r="E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8"/>
      <c r="S14" s="21">
        <f t="shared" si="0"/>
        <v>32</v>
      </c>
      <c r="T14" s="1"/>
      <c r="U14" s="23"/>
    </row>
    <row r="15" spans="1:21" ht="12.75">
      <c r="A15" t="s">
        <v>124</v>
      </c>
      <c r="B15" s="1"/>
      <c r="C15" s="1"/>
      <c r="D15" s="1"/>
      <c r="E15" s="1"/>
      <c r="G15" s="1"/>
      <c r="H15" s="1"/>
      <c r="I15" s="1">
        <v>10</v>
      </c>
      <c r="J15" s="1"/>
      <c r="K15" s="1"/>
      <c r="L15" s="1"/>
      <c r="M15" s="1"/>
      <c r="N15" s="1"/>
      <c r="O15" s="1"/>
      <c r="P15" s="1"/>
      <c r="Q15" s="1"/>
      <c r="R15" s="18"/>
      <c r="S15" s="21">
        <f t="shared" si="0"/>
        <v>10</v>
      </c>
      <c r="T15" s="1"/>
      <c r="U15" s="23"/>
    </row>
    <row r="16" spans="1:21" ht="12.75">
      <c r="A16" t="s">
        <v>59</v>
      </c>
      <c r="B16" s="1"/>
      <c r="C16" s="1"/>
      <c r="D16" s="1">
        <v>1</v>
      </c>
      <c r="E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8">
        <v>0</v>
      </c>
      <c r="S16" s="21">
        <f t="shared" si="0"/>
        <v>1</v>
      </c>
      <c r="T16" s="1"/>
      <c r="U16" s="23"/>
    </row>
    <row r="17" spans="1:21" ht="12.75">
      <c r="A17" s="19" t="s">
        <v>100</v>
      </c>
      <c r="B17" s="1"/>
      <c r="C17" s="1"/>
      <c r="D17" s="1"/>
      <c r="E17" s="1">
        <v>13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8"/>
      <c r="S17" s="21">
        <f t="shared" si="0"/>
        <v>13</v>
      </c>
      <c r="T17" s="1"/>
      <c r="U17" s="23"/>
    </row>
    <row r="18" spans="1:21" ht="12.75">
      <c r="A18" t="s">
        <v>80</v>
      </c>
      <c r="B18" s="1"/>
      <c r="C18" s="1"/>
      <c r="D18" s="1"/>
      <c r="E18" s="1">
        <v>14</v>
      </c>
      <c r="F18" s="1">
        <v>11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8"/>
      <c r="S18" s="21">
        <f t="shared" si="0"/>
        <v>25</v>
      </c>
      <c r="T18" s="1"/>
      <c r="U18" s="23"/>
    </row>
    <row r="19" spans="1:21" ht="12.75">
      <c r="A19" t="s">
        <v>97</v>
      </c>
      <c r="B19" s="1"/>
      <c r="C19" s="1"/>
      <c r="D19" s="1"/>
      <c r="E19" s="1"/>
      <c r="F19" s="1">
        <v>13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8"/>
      <c r="S19" s="21">
        <f t="shared" si="0"/>
        <v>13</v>
      </c>
      <c r="T19" s="1"/>
      <c r="U19" s="23"/>
    </row>
    <row r="20" spans="1:21" ht="12.75">
      <c r="A20" s="25" t="s">
        <v>25</v>
      </c>
      <c r="B20" s="26">
        <v>12</v>
      </c>
      <c r="C20" s="26">
        <v>10</v>
      </c>
      <c r="D20" s="26">
        <v>20</v>
      </c>
      <c r="E20" s="26">
        <v>15</v>
      </c>
      <c r="F20" s="26">
        <v>17</v>
      </c>
      <c r="G20" s="26">
        <v>17</v>
      </c>
      <c r="H20" s="26">
        <v>17</v>
      </c>
      <c r="I20" s="26">
        <v>20</v>
      </c>
      <c r="J20" s="26"/>
      <c r="K20" s="26"/>
      <c r="L20" s="26"/>
      <c r="M20" s="26"/>
      <c r="N20" s="26"/>
      <c r="O20" s="26"/>
      <c r="P20" s="26"/>
      <c r="Q20" s="26">
        <v>3</v>
      </c>
      <c r="R20" s="18">
        <v>18</v>
      </c>
      <c r="S20" s="21">
        <f>B20+D20+E20+F20+G20+H20+I20+Q20</f>
        <v>121</v>
      </c>
      <c r="T20" s="1"/>
      <c r="U20" s="23"/>
    </row>
    <row r="21" spans="1:21" ht="12.75">
      <c r="A21" t="s">
        <v>116</v>
      </c>
      <c r="B21" s="1"/>
      <c r="C21" s="1"/>
      <c r="D21" s="1"/>
      <c r="E21" s="1"/>
      <c r="G21" s="1">
        <v>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8"/>
      <c r="S21" s="21">
        <f aca="true" t="shared" si="1" ref="S21:S30">SUM(B21:Q21)</f>
        <v>4</v>
      </c>
      <c r="T21" s="1"/>
      <c r="U21" s="23"/>
    </row>
    <row r="22" spans="1:21" ht="12.75">
      <c r="A22" t="s">
        <v>31</v>
      </c>
      <c r="B22" s="1">
        <v>6</v>
      </c>
      <c r="C22" s="1">
        <v>17</v>
      </c>
      <c r="D22" s="1"/>
      <c r="E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8"/>
      <c r="S22" s="21">
        <f t="shared" si="1"/>
        <v>23</v>
      </c>
      <c r="T22" s="1"/>
      <c r="U22" s="23"/>
    </row>
    <row r="23" spans="1:21" ht="12.75">
      <c r="A23" t="s">
        <v>27</v>
      </c>
      <c r="B23" s="1">
        <v>10</v>
      </c>
      <c r="C23" s="1">
        <v>13</v>
      </c>
      <c r="D23" s="1"/>
      <c r="E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8"/>
      <c r="S23" s="21">
        <f t="shared" si="1"/>
        <v>23</v>
      </c>
      <c r="T23" s="22"/>
      <c r="U23" s="23"/>
    </row>
    <row r="24" spans="1:21" ht="12.75">
      <c r="A24" t="s">
        <v>84</v>
      </c>
      <c r="B24" s="1"/>
      <c r="C24" s="1"/>
      <c r="D24" s="1"/>
      <c r="E24" s="1">
        <v>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8"/>
      <c r="S24" s="21">
        <f t="shared" si="1"/>
        <v>8</v>
      </c>
      <c r="T24" s="1"/>
      <c r="U24" s="23"/>
    </row>
    <row r="25" spans="1:21" ht="12.75">
      <c r="A25" t="s">
        <v>83</v>
      </c>
      <c r="B25" s="1"/>
      <c r="C25" s="1"/>
      <c r="D25" s="1"/>
      <c r="E25" s="1">
        <v>10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8"/>
      <c r="S25" s="21">
        <f t="shared" si="1"/>
        <v>10</v>
      </c>
      <c r="T25" s="1"/>
      <c r="U25" s="23"/>
    </row>
    <row r="26" spans="1:21" ht="12.75">
      <c r="A26" t="s">
        <v>30</v>
      </c>
      <c r="B26" s="1">
        <v>7</v>
      </c>
      <c r="C26" s="1">
        <v>11</v>
      </c>
      <c r="D26" s="1"/>
      <c r="E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8"/>
      <c r="S26" s="21">
        <f t="shared" si="1"/>
        <v>18</v>
      </c>
      <c r="T26" s="1"/>
      <c r="U26" s="23"/>
    </row>
    <row r="27" spans="1:21" ht="12.75">
      <c r="A27" t="s">
        <v>109</v>
      </c>
      <c r="B27" s="1"/>
      <c r="C27" s="1"/>
      <c r="D27" s="1"/>
      <c r="E27" s="1"/>
      <c r="G27" s="1">
        <v>14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8"/>
      <c r="S27" s="21">
        <f t="shared" si="1"/>
        <v>14</v>
      </c>
      <c r="T27" s="1"/>
      <c r="U27" s="23"/>
    </row>
    <row r="28" spans="1:21" ht="12.75">
      <c r="A28" t="s">
        <v>122</v>
      </c>
      <c r="B28" s="1"/>
      <c r="C28" s="1"/>
      <c r="D28" s="1"/>
      <c r="E28" s="1"/>
      <c r="G28" s="1"/>
      <c r="H28" s="1">
        <v>9</v>
      </c>
      <c r="I28" s="1"/>
      <c r="J28" s="1"/>
      <c r="K28" s="1"/>
      <c r="L28" s="1"/>
      <c r="M28" s="1"/>
      <c r="N28" s="1"/>
      <c r="O28" s="1"/>
      <c r="P28" s="1"/>
      <c r="Q28" s="1"/>
      <c r="R28" s="18">
        <v>1</v>
      </c>
      <c r="S28" s="21">
        <f t="shared" si="1"/>
        <v>9</v>
      </c>
      <c r="T28" s="1"/>
      <c r="U28" s="23"/>
    </row>
    <row r="29" spans="1:21" ht="12.75">
      <c r="A29" t="s">
        <v>26</v>
      </c>
      <c r="B29" s="1">
        <v>11</v>
      </c>
      <c r="C29" s="1">
        <v>20</v>
      </c>
      <c r="D29" s="1"/>
      <c r="E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8"/>
      <c r="S29" s="21">
        <f t="shared" si="1"/>
        <v>31</v>
      </c>
      <c r="T29" s="1"/>
      <c r="U29" s="23"/>
    </row>
    <row r="30" spans="1:21" ht="12.75">
      <c r="A30" t="s">
        <v>81</v>
      </c>
      <c r="B30" s="1"/>
      <c r="C30" s="1"/>
      <c r="D30" s="1"/>
      <c r="E30" s="1">
        <v>12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8"/>
      <c r="S30" s="21">
        <f t="shared" si="1"/>
        <v>12</v>
      </c>
      <c r="T30" s="1"/>
      <c r="U30" s="23"/>
    </row>
    <row r="31" spans="1:21" ht="12.75">
      <c r="A31" s="25" t="s">
        <v>32</v>
      </c>
      <c r="B31" s="26">
        <v>5</v>
      </c>
      <c r="C31" s="26">
        <v>14</v>
      </c>
      <c r="D31" s="26">
        <v>15</v>
      </c>
      <c r="E31" s="26">
        <v>9</v>
      </c>
      <c r="F31" s="26">
        <v>10</v>
      </c>
      <c r="G31" s="26">
        <v>9</v>
      </c>
      <c r="H31" s="26">
        <v>11</v>
      </c>
      <c r="I31" s="26">
        <v>14</v>
      </c>
      <c r="J31" s="26"/>
      <c r="K31" s="26"/>
      <c r="L31" s="26"/>
      <c r="M31" s="26"/>
      <c r="N31" s="26"/>
      <c r="O31" s="26"/>
      <c r="P31" s="26"/>
      <c r="Q31" s="26"/>
      <c r="R31" s="18">
        <v>13</v>
      </c>
      <c r="S31" s="21">
        <f>C31+D31+E31+F31+G31+H31+I31</f>
        <v>82</v>
      </c>
      <c r="T31" s="1"/>
      <c r="U31" s="23"/>
    </row>
    <row r="32" spans="1:21" ht="12.75">
      <c r="A32" t="s">
        <v>79</v>
      </c>
      <c r="B32" s="1"/>
      <c r="C32" s="1"/>
      <c r="D32" s="1"/>
      <c r="E32" s="1">
        <v>20</v>
      </c>
      <c r="F32" s="1">
        <v>15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8"/>
      <c r="S32" s="21">
        <f aca="true" t="shared" si="2" ref="S32:S56">SUM(B32:Q32)</f>
        <v>35</v>
      </c>
      <c r="T32" s="1"/>
      <c r="U32" s="23"/>
    </row>
    <row r="33" spans="1:21" ht="12.75">
      <c r="A33" s="20" t="s">
        <v>115</v>
      </c>
      <c r="B33" s="1"/>
      <c r="C33" s="1"/>
      <c r="D33" s="1"/>
      <c r="E33" s="1"/>
      <c r="G33" s="1">
        <v>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8"/>
      <c r="S33" s="21">
        <f t="shared" si="2"/>
        <v>5</v>
      </c>
      <c r="T33" s="1"/>
      <c r="U33" s="23"/>
    </row>
    <row r="34" spans="1:21" ht="12.75">
      <c r="A34" t="s">
        <v>78</v>
      </c>
      <c r="B34" s="1"/>
      <c r="C34" s="1"/>
      <c r="D34" s="1">
        <v>9</v>
      </c>
      <c r="E34" s="1"/>
      <c r="G34" s="1">
        <v>11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8">
        <v>5</v>
      </c>
      <c r="S34" s="21">
        <f t="shared" si="2"/>
        <v>20</v>
      </c>
      <c r="T34" s="1"/>
      <c r="U34" s="23"/>
    </row>
    <row r="35" spans="1:21" ht="12.75">
      <c r="A35" t="s">
        <v>119</v>
      </c>
      <c r="B35" s="1"/>
      <c r="C35" s="1"/>
      <c r="D35" s="1"/>
      <c r="E35" s="1"/>
      <c r="G35" s="1"/>
      <c r="H35" s="1">
        <v>13</v>
      </c>
      <c r="I35" s="1">
        <v>15</v>
      </c>
      <c r="J35" s="1"/>
      <c r="K35" s="1"/>
      <c r="L35" s="1"/>
      <c r="M35" s="1"/>
      <c r="N35" s="1"/>
      <c r="O35" s="1"/>
      <c r="P35" s="1"/>
      <c r="Q35" s="1"/>
      <c r="R35" s="18">
        <v>8</v>
      </c>
      <c r="S35" s="21">
        <f t="shared" si="2"/>
        <v>28</v>
      </c>
      <c r="T35" s="1"/>
      <c r="U35" s="23"/>
    </row>
    <row r="36" spans="1:21" ht="12.75">
      <c r="A36" t="s">
        <v>34</v>
      </c>
      <c r="B36" s="1">
        <v>3</v>
      </c>
      <c r="C36" s="1">
        <v>12</v>
      </c>
      <c r="D36" s="1"/>
      <c r="E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8"/>
      <c r="S36" s="21">
        <f t="shared" si="2"/>
        <v>15</v>
      </c>
      <c r="T36" s="1"/>
      <c r="U36" s="23"/>
    </row>
    <row r="37" spans="1:21" ht="12.75">
      <c r="A37" t="s">
        <v>20</v>
      </c>
      <c r="B37" s="1">
        <v>20</v>
      </c>
      <c r="C37" s="1">
        <v>13</v>
      </c>
      <c r="D37" s="1"/>
      <c r="E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8"/>
      <c r="S37" s="21">
        <f t="shared" si="2"/>
        <v>33</v>
      </c>
      <c r="T37" s="1"/>
      <c r="U37" s="23"/>
    </row>
    <row r="38" spans="1:21" ht="12.75">
      <c r="A38" s="24" t="s">
        <v>123</v>
      </c>
      <c r="B38" s="1"/>
      <c r="C38" s="1"/>
      <c r="D38" s="1"/>
      <c r="E38" s="1"/>
      <c r="G38" s="1"/>
      <c r="H38" s="1">
        <v>14</v>
      </c>
      <c r="I38" s="1">
        <v>13</v>
      </c>
      <c r="J38" s="1"/>
      <c r="K38" s="1"/>
      <c r="L38" s="1"/>
      <c r="M38" s="1"/>
      <c r="N38" s="1"/>
      <c r="O38" s="1"/>
      <c r="P38" s="1"/>
      <c r="Q38" s="1"/>
      <c r="R38" s="18">
        <v>10</v>
      </c>
      <c r="S38" s="21">
        <f t="shared" si="2"/>
        <v>27</v>
      </c>
      <c r="T38" s="1"/>
      <c r="U38" s="23"/>
    </row>
    <row r="39" spans="1:21" ht="12.75">
      <c r="A39" t="s">
        <v>57</v>
      </c>
      <c r="B39" s="1"/>
      <c r="C39" s="1"/>
      <c r="D39" s="1">
        <v>14</v>
      </c>
      <c r="E39" s="1"/>
      <c r="G39" s="1">
        <v>7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8">
        <v>9</v>
      </c>
      <c r="S39" s="21">
        <f t="shared" si="2"/>
        <v>21</v>
      </c>
      <c r="T39" s="1"/>
      <c r="U39" s="23"/>
    </row>
    <row r="40" spans="1:21" ht="12.75">
      <c r="A40" t="s">
        <v>28</v>
      </c>
      <c r="B40" s="1">
        <v>9</v>
      </c>
      <c r="C40" s="1">
        <v>15</v>
      </c>
      <c r="D40" s="1"/>
      <c r="E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8"/>
      <c r="S40" s="21">
        <f t="shared" si="2"/>
        <v>24</v>
      </c>
      <c r="T40" s="1"/>
      <c r="U40" s="23"/>
    </row>
    <row r="41" spans="1:21" ht="12.75">
      <c r="A41" s="20" t="s">
        <v>110</v>
      </c>
      <c r="B41" s="1"/>
      <c r="C41" s="1"/>
      <c r="D41" s="1"/>
      <c r="E41" s="1"/>
      <c r="G41" s="1">
        <v>13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8"/>
      <c r="S41" s="21">
        <f t="shared" si="2"/>
        <v>13</v>
      </c>
      <c r="T41" s="1"/>
      <c r="U41" s="23"/>
    </row>
    <row r="42" spans="1:21" ht="12.75">
      <c r="A42" t="s">
        <v>113</v>
      </c>
      <c r="B42" s="1"/>
      <c r="C42" s="1"/>
      <c r="D42" s="1"/>
      <c r="E42" s="1"/>
      <c r="G42" s="1">
        <v>8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8"/>
      <c r="S42" s="21">
        <f t="shared" si="2"/>
        <v>8</v>
      </c>
      <c r="T42" s="1"/>
      <c r="U42" s="23"/>
    </row>
    <row r="43" spans="1:21" ht="12.75">
      <c r="A43" t="s">
        <v>60</v>
      </c>
      <c r="B43" s="1"/>
      <c r="C43" s="1"/>
      <c r="D43" s="1">
        <v>8</v>
      </c>
      <c r="E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8">
        <v>7</v>
      </c>
      <c r="S43" s="21">
        <f t="shared" si="2"/>
        <v>8</v>
      </c>
      <c r="T43" s="1"/>
      <c r="U43" s="23"/>
    </row>
    <row r="44" spans="1:21" ht="12.75">
      <c r="A44" t="s">
        <v>98</v>
      </c>
      <c r="B44" s="1"/>
      <c r="C44" s="1"/>
      <c r="D44" s="1"/>
      <c r="E44" s="1"/>
      <c r="F44" s="1">
        <v>9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8"/>
      <c r="S44" s="21">
        <f t="shared" si="2"/>
        <v>9</v>
      </c>
      <c r="T44" s="1"/>
      <c r="U44" s="23"/>
    </row>
    <row r="45" spans="1:21" ht="12.75">
      <c r="A45" t="s">
        <v>108</v>
      </c>
      <c r="B45" s="1"/>
      <c r="C45" s="1"/>
      <c r="D45" s="1"/>
      <c r="E45" s="1"/>
      <c r="G45" s="1">
        <v>15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8"/>
      <c r="S45" s="21">
        <f t="shared" si="2"/>
        <v>15</v>
      </c>
      <c r="T45" s="1"/>
      <c r="U45" s="23"/>
    </row>
    <row r="46" spans="1:21" ht="12.75">
      <c r="A46" t="s">
        <v>36</v>
      </c>
      <c r="B46" s="1"/>
      <c r="C46" s="1">
        <v>11</v>
      </c>
      <c r="D46" s="1"/>
      <c r="E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8"/>
      <c r="S46" s="21">
        <f t="shared" si="2"/>
        <v>11</v>
      </c>
      <c r="T46" s="1"/>
      <c r="U46" s="23"/>
    </row>
    <row r="47" spans="1:21" ht="12.75">
      <c r="A47" s="24" t="s">
        <v>129</v>
      </c>
      <c r="B47" s="1"/>
      <c r="C47" s="1"/>
      <c r="D47" s="1"/>
      <c r="E47" s="1"/>
      <c r="G47" s="1"/>
      <c r="H47" s="1">
        <v>15</v>
      </c>
      <c r="I47" s="1">
        <v>12</v>
      </c>
      <c r="J47" s="1"/>
      <c r="K47" s="1"/>
      <c r="L47" s="1"/>
      <c r="M47" s="1"/>
      <c r="N47" s="1"/>
      <c r="O47" s="1"/>
      <c r="P47" s="1"/>
      <c r="Q47" s="1">
        <v>3</v>
      </c>
      <c r="R47" s="18">
        <v>15</v>
      </c>
      <c r="S47" s="21">
        <f t="shared" si="2"/>
        <v>30</v>
      </c>
      <c r="T47" s="1"/>
      <c r="U47" s="23"/>
    </row>
    <row r="48" spans="1:21" ht="12.75">
      <c r="A48" t="s">
        <v>58</v>
      </c>
      <c r="B48" s="1"/>
      <c r="C48" s="1"/>
      <c r="D48" s="1">
        <v>13</v>
      </c>
      <c r="E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8">
        <v>5</v>
      </c>
      <c r="S48" s="21">
        <f t="shared" si="2"/>
        <v>13</v>
      </c>
      <c r="T48" s="1"/>
      <c r="U48" s="23"/>
    </row>
    <row r="49" spans="1:21" ht="12.75">
      <c r="A49" t="s">
        <v>56</v>
      </c>
      <c r="B49" s="1"/>
      <c r="C49" s="1"/>
      <c r="D49" s="1">
        <v>10</v>
      </c>
      <c r="E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8">
        <v>9</v>
      </c>
      <c r="S49" s="21">
        <f t="shared" si="2"/>
        <v>10</v>
      </c>
      <c r="T49" s="1"/>
      <c r="U49" s="23"/>
    </row>
    <row r="50" spans="1:21" ht="12.75">
      <c r="A50" t="s">
        <v>96</v>
      </c>
      <c r="B50" s="1"/>
      <c r="C50" s="1"/>
      <c r="D50" s="1"/>
      <c r="E50" s="1"/>
      <c r="F50" s="1">
        <v>14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8"/>
      <c r="S50" s="21">
        <f t="shared" si="2"/>
        <v>14</v>
      </c>
      <c r="T50" s="1"/>
      <c r="U50" s="23"/>
    </row>
    <row r="51" spans="1:21" ht="12.75">
      <c r="A51" t="s">
        <v>112</v>
      </c>
      <c r="B51" s="1"/>
      <c r="C51" s="1"/>
      <c r="D51" s="1"/>
      <c r="E51" s="1"/>
      <c r="G51" s="1">
        <v>10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8"/>
      <c r="S51" s="21">
        <f t="shared" si="2"/>
        <v>10</v>
      </c>
      <c r="T51" s="1"/>
      <c r="U51" s="23"/>
    </row>
    <row r="52" spans="1:21" ht="12.75">
      <c r="A52" t="s">
        <v>37</v>
      </c>
      <c r="B52" s="1"/>
      <c r="C52" s="1">
        <v>10</v>
      </c>
      <c r="D52" s="1"/>
      <c r="E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8"/>
      <c r="S52" s="21">
        <f t="shared" si="2"/>
        <v>10</v>
      </c>
      <c r="T52" s="1"/>
      <c r="U52" s="23"/>
    </row>
    <row r="53" spans="1:21" ht="12.75">
      <c r="A53" t="s">
        <v>114</v>
      </c>
      <c r="B53" s="1"/>
      <c r="C53" s="1"/>
      <c r="D53" s="1"/>
      <c r="E53" s="1"/>
      <c r="G53" s="1">
        <v>6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8"/>
      <c r="S53" s="21">
        <f t="shared" si="2"/>
        <v>6</v>
      </c>
      <c r="T53" s="1"/>
      <c r="U53" s="23"/>
    </row>
    <row r="54" spans="1:21" ht="12.75">
      <c r="A54" t="s">
        <v>24</v>
      </c>
      <c r="B54" s="1">
        <v>13</v>
      </c>
      <c r="C54" s="1">
        <v>15</v>
      </c>
      <c r="D54" s="1"/>
      <c r="E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8"/>
      <c r="S54" s="21">
        <f t="shared" si="2"/>
        <v>28</v>
      </c>
      <c r="T54" s="1"/>
      <c r="U54" s="23"/>
    </row>
    <row r="55" spans="1:21" ht="12.75">
      <c r="A55" t="s">
        <v>38</v>
      </c>
      <c r="B55" s="1"/>
      <c r="C55" s="1">
        <v>9</v>
      </c>
      <c r="D55" s="1"/>
      <c r="E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8"/>
      <c r="S55" s="21">
        <f t="shared" si="2"/>
        <v>9</v>
      </c>
      <c r="T55" s="1"/>
      <c r="U55" s="23"/>
    </row>
    <row r="56" spans="1:21" ht="12.75">
      <c r="A56" t="s">
        <v>35</v>
      </c>
      <c r="B56" s="1">
        <v>2</v>
      </c>
      <c r="C56" s="1">
        <v>9</v>
      </c>
      <c r="D56" s="1"/>
      <c r="E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8"/>
      <c r="S56" s="21">
        <f t="shared" si="2"/>
        <v>11</v>
      </c>
      <c r="T56" s="1"/>
      <c r="U56" s="23"/>
    </row>
  </sheetData>
  <sheetProtection/>
  <autoFilter ref="A1:U40"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0" zoomScaleNormal="70" zoomScalePageLayoutView="0" workbookViewId="0" topLeftCell="D19">
      <selection activeCell="Y64" sqref="Y64"/>
    </sheetView>
  </sheetViews>
  <sheetFormatPr defaultColWidth="8.75390625" defaultRowHeight="12.75"/>
  <cols>
    <col min="1" max="1" width="34.50390625" style="0" customWidth="1"/>
    <col min="2" max="2" width="13.125" style="0" customWidth="1"/>
    <col min="3" max="3" width="12.375" style="0" customWidth="1"/>
    <col min="4" max="4" width="14.125" style="0" customWidth="1"/>
    <col min="5" max="5" width="13.00390625" style="1" customWidth="1"/>
    <col min="6" max="6" width="13.375" style="1" customWidth="1"/>
    <col min="7" max="7" width="12.50390625" style="0" customWidth="1"/>
    <col min="8" max="8" width="13.50390625" style="0" customWidth="1"/>
    <col min="9" max="9" width="12.625" style="0" customWidth="1"/>
    <col min="10" max="11" width="16.50390625" style="0" customWidth="1"/>
    <col min="12" max="12" width="15.125" style="0" customWidth="1"/>
    <col min="13" max="13" width="14.75390625" style="0" customWidth="1"/>
    <col min="14" max="14" width="14.50390625" style="0" customWidth="1"/>
    <col min="15" max="16" width="12.50390625" style="0" customWidth="1"/>
    <col min="17" max="17" width="13.00390625" style="16" customWidth="1"/>
    <col min="18" max="18" width="13.00390625" style="0" customWidth="1"/>
    <col min="19" max="19" width="13.75390625" style="17" customWidth="1"/>
    <col min="20" max="20" width="13.50390625" style="0" customWidth="1"/>
    <col min="21" max="21" width="16.50390625" style="7" customWidth="1"/>
  </cols>
  <sheetData>
    <row r="1" spans="1:25" ht="96" customHeight="1">
      <c r="A1" s="2" t="s">
        <v>0</v>
      </c>
      <c r="B1" s="6" t="s">
        <v>2</v>
      </c>
      <c r="C1" s="6" t="s">
        <v>3</v>
      </c>
      <c r="D1" s="5" t="s">
        <v>4</v>
      </c>
      <c r="E1" s="8" t="s">
        <v>5</v>
      </c>
      <c r="F1" s="8" t="s">
        <v>6</v>
      </c>
      <c r="G1" s="9" t="s">
        <v>7</v>
      </c>
      <c r="H1" s="10" t="s">
        <v>8</v>
      </c>
      <c r="I1" s="10" t="s">
        <v>9</v>
      </c>
      <c r="J1" s="11" t="s">
        <v>10</v>
      </c>
      <c r="K1" s="11" t="s">
        <v>11</v>
      </c>
      <c r="L1" s="12" t="s">
        <v>13</v>
      </c>
      <c r="M1" s="12" t="s">
        <v>14</v>
      </c>
      <c r="N1" s="13" t="s">
        <v>15</v>
      </c>
      <c r="O1" s="13" t="s">
        <v>16</v>
      </c>
      <c r="P1" s="14" t="s">
        <v>17</v>
      </c>
      <c r="Q1" s="15" t="s">
        <v>18</v>
      </c>
      <c r="R1" s="18" t="s">
        <v>63</v>
      </c>
      <c r="S1" s="5" t="s">
        <v>19</v>
      </c>
      <c r="T1" s="3" t="s">
        <v>1</v>
      </c>
      <c r="U1" s="6" t="s">
        <v>12</v>
      </c>
      <c r="V1" s="1"/>
      <c r="W1" s="1"/>
      <c r="X1" s="1"/>
      <c r="Y1" s="1"/>
    </row>
    <row r="2" spans="1:20" ht="12.75">
      <c r="A2" t="s">
        <v>86</v>
      </c>
      <c r="B2" s="1"/>
      <c r="C2" s="1"/>
      <c r="D2" s="1"/>
      <c r="E2" s="1">
        <v>20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1">
        <f aca="true" t="shared" si="0" ref="S2:S33">SUM(B2:Q2)</f>
        <v>20</v>
      </c>
      <c r="T2" s="1"/>
    </row>
    <row r="3" spans="1:20" ht="12.75">
      <c r="A3" t="s">
        <v>127</v>
      </c>
      <c r="B3" s="1"/>
      <c r="C3" s="1"/>
      <c r="D3" s="1"/>
      <c r="G3" s="1"/>
      <c r="H3" s="1"/>
      <c r="I3" s="1">
        <v>15</v>
      </c>
      <c r="J3" s="1"/>
      <c r="K3" s="1"/>
      <c r="L3" s="1"/>
      <c r="M3" s="1"/>
      <c r="N3" s="1"/>
      <c r="O3" s="1"/>
      <c r="P3" s="1"/>
      <c r="Q3" s="1"/>
      <c r="R3" s="1"/>
      <c r="S3" s="21">
        <f t="shared" si="0"/>
        <v>15</v>
      </c>
      <c r="T3" s="1"/>
    </row>
    <row r="4" spans="1:20" ht="12.75">
      <c r="A4" t="s">
        <v>128</v>
      </c>
      <c r="B4" s="1"/>
      <c r="C4" s="1"/>
      <c r="D4" s="1"/>
      <c r="G4" s="1"/>
      <c r="H4" s="1"/>
      <c r="I4" s="1">
        <v>14</v>
      </c>
      <c r="J4" s="1"/>
      <c r="K4" s="1"/>
      <c r="L4" s="1"/>
      <c r="M4" s="1"/>
      <c r="N4" s="1"/>
      <c r="O4" s="1"/>
      <c r="P4" s="1"/>
      <c r="Q4" s="1"/>
      <c r="R4" s="1"/>
      <c r="S4" s="21">
        <f t="shared" si="0"/>
        <v>14</v>
      </c>
      <c r="T4" s="1"/>
    </row>
    <row r="5" spans="1:20" ht="12.75">
      <c r="A5" t="s">
        <v>53</v>
      </c>
      <c r="B5" s="1">
        <v>4</v>
      </c>
      <c r="C5" s="1"/>
      <c r="D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1">
        <f t="shared" si="0"/>
        <v>4</v>
      </c>
      <c r="T5" s="1"/>
    </row>
    <row r="6" spans="1:20" ht="12.75">
      <c r="A6" t="s">
        <v>69</v>
      </c>
      <c r="B6" s="1"/>
      <c r="C6" s="1"/>
      <c r="D6" s="1">
        <v>14</v>
      </c>
      <c r="G6" s="1">
        <v>9</v>
      </c>
      <c r="H6" s="1"/>
      <c r="I6" s="1"/>
      <c r="J6" s="1"/>
      <c r="K6" s="1"/>
      <c r="L6" s="1"/>
      <c r="M6" s="1"/>
      <c r="N6" s="1"/>
      <c r="O6" s="1"/>
      <c r="P6" s="1"/>
      <c r="Q6" s="1"/>
      <c r="R6" s="1">
        <v>12</v>
      </c>
      <c r="S6" s="21">
        <f t="shared" si="0"/>
        <v>23</v>
      </c>
      <c r="T6" s="1"/>
    </row>
    <row r="7" spans="1:20" ht="12.75">
      <c r="A7" t="s">
        <v>88</v>
      </c>
      <c r="B7" s="1"/>
      <c r="C7" s="1"/>
      <c r="D7" s="1"/>
      <c r="E7" s="1">
        <v>12</v>
      </c>
      <c r="F7" s="1">
        <v>11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1">
        <f t="shared" si="0"/>
        <v>23</v>
      </c>
      <c r="T7" s="1"/>
    </row>
    <row r="8" spans="1:20" ht="12.75">
      <c r="A8" t="s">
        <v>50</v>
      </c>
      <c r="B8" s="1">
        <v>7</v>
      </c>
      <c r="C8" s="1"/>
      <c r="D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1">
        <f t="shared" si="0"/>
        <v>7</v>
      </c>
      <c r="T8" s="1"/>
    </row>
    <row r="9" spans="1:20" ht="12.75">
      <c r="A9" t="s">
        <v>46</v>
      </c>
      <c r="B9" s="1">
        <v>11</v>
      </c>
      <c r="C9" s="1">
        <v>20</v>
      </c>
      <c r="D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1">
        <f t="shared" si="0"/>
        <v>31</v>
      </c>
      <c r="T9" s="1"/>
    </row>
    <row r="10" spans="1:20" ht="12.75">
      <c r="A10" t="s">
        <v>48</v>
      </c>
      <c r="B10" s="1">
        <v>9</v>
      </c>
      <c r="C10" s="1">
        <v>20</v>
      </c>
      <c r="D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1">
        <f t="shared" si="0"/>
        <v>29</v>
      </c>
      <c r="T10" s="1"/>
    </row>
    <row r="11" spans="1:20" ht="12.75">
      <c r="A11" t="s">
        <v>94</v>
      </c>
      <c r="B11" s="1"/>
      <c r="C11" s="1"/>
      <c r="D11" s="1"/>
      <c r="F11" s="1">
        <v>12</v>
      </c>
      <c r="G11" s="1"/>
      <c r="H11" s="1">
        <v>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21">
        <f t="shared" si="0"/>
        <v>13</v>
      </c>
      <c r="T11" s="1"/>
    </row>
    <row r="12" spans="1:20" ht="12.75">
      <c r="A12" t="s">
        <v>74</v>
      </c>
      <c r="B12" s="1"/>
      <c r="C12" s="1"/>
      <c r="D12" s="1">
        <v>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v>0</v>
      </c>
      <c r="S12" s="21">
        <f t="shared" si="0"/>
        <v>1</v>
      </c>
      <c r="T12" s="1"/>
    </row>
    <row r="13" spans="1:20" ht="12.75">
      <c r="A13" t="s">
        <v>67</v>
      </c>
      <c r="B13" s="1"/>
      <c r="C13" s="1"/>
      <c r="D13" s="1">
        <v>20</v>
      </c>
      <c r="G13" s="1">
        <v>8</v>
      </c>
      <c r="H13" s="1"/>
      <c r="I13" s="1"/>
      <c r="J13" s="1"/>
      <c r="K13" s="1"/>
      <c r="L13" s="1"/>
      <c r="M13" s="1"/>
      <c r="N13" s="1"/>
      <c r="O13" s="1"/>
      <c r="P13" s="1"/>
      <c r="Q13" s="1">
        <v>3</v>
      </c>
      <c r="R13" s="1">
        <v>15</v>
      </c>
      <c r="S13" s="21">
        <f t="shared" si="0"/>
        <v>31</v>
      </c>
      <c r="T13" s="1"/>
    </row>
    <row r="14" spans="1:20" ht="12.75">
      <c r="A14" t="s">
        <v>55</v>
      </c>
      <c r="B14" s="1"/>
      <c r="C14" s="1">
        <v>12</v>
      </c>
      <c r="D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1">
        <f t="shared" si="0"/>
        <v>12</v>
      </c>
      <c r="T14" s="22"/>
    </row>
    <row r="15" spans="1:20" ht="12.75">
      <c r="A15" t="s">
        <v>91</v>
      </c>
      <c r="B15" s="1"/>
      <c r="C15" s="1"/>
      <c r="D15" s="1"/>
      <c r="E15" s="1">
        <v>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1">
        <f t="shared" si="0"/>
        <v>9</v>
      </c>
      <c r="T15" s="1"/>
    </row>
    <row r="16" spans="1:20" ht="12.75">
      <c r="A16" t="s">
        <v>64</v>
      </c>
      <c r="B16" s="1"/>
      <c r="C16" s="1"/>
      <c r="D16" s="1">
        <v>11</v>
      </c>
      <c r="E16" s="1">
        <v>17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</v>
      </c>
      <c r="S16" s="21">
        <f t="shared" si="0"/>
        <v>28</v>
      </c>
      <c r="T16" s="1"/>
    </row>
    <row r="17" spans="1:20" ht="12.75">
      <c r="A17" t="s">
        <v>76</v>
      </c>
      <c r="B17" s="1"/>
      <c r="C17" s="1"/>
      <c r="D17" s="1">
        <v>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>
        <v>1</v>
      </c>
      <c r="S17" s="21">
        <f t="shared" si="0"/>
        <v>6</v>
      </c>
      <c r="T17" s="1"/>
    </row>
    <row r="18" spans="1:20" ht="12.75">
      <c r="A18" t="s">
        <v>89</v>
      </c>
      <c r="B18" s="1"/>
      <c r="C18" s="1"/>
      <c r="D18" s="1"/>
      <c r="E18" s="1">
        <v>11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1">
        <f t="shared" si="0"/>
        <v>11</v>
      </c>
      <c r="T18" s="1"/>
    </row>
    <row r="19" spans="1:20" ht="12.75">
      <c r="A19" t="s">
        <v>126</v>
      </c>
      <c r="B19" s="1"/>
      <c r="C19" s="1"/>
      <c r="D19" s="1"/>
      <c r="G19" s="1"/>
      <c r="H19" s="1"/>
      <c r="I19" s="1">
        <v>17</v>
      </c>
      <c r="J19" s="1"/>
      <c r="K19" s="1"/>
      <c r="L19" s="1"/>
      <c r="M19" s="1"/>
      <c r="N19" s="1"/>
      <c r="O19" s="1"/>
      <c r="P19" s="1"/>
      <c r="Q19" s="1"/>
      <c r="R19" s="1"/>
      <c r="S19" s="21">
        <f t="shared" si="0"/>
        <v>17</v>
      </c>
      <c r="T19" s="1"/>
    </row>
    <row r="20" spans="1:20" ht="12.75">
      <c r="A20" t="s">
        <v>101</v>
      </c>
      <c r="B20" s="1"/>
      <c r="C20" s="1"/>
      <c r="D20" s="1"/>
      <c r="G20" s="1">
        <v>17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1">
        <f t="shared" si="0"/>
        <v>17</v>
      </c>
      <c r="T20" s="1"/>
    </row>
    <row r="21" spans="1:20" ht="12.75">
      <c r="A21" t="s">
        <v>90</v>
      </c>
      <c r="B21" s="1"/>
      <c r="C21" s="1"/>
      <c r="D21" s="1"/>
      <c r="E21" s="1">
        <v>10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1">
        <f t="shared" si="0"/>
        <v>10</v>
      </c>
      <c r="T21" s="1"/>
    </row>
    <row r="22" spans="1:20" ht="12.75">
      <c r="A22" t="s">
        <v>47</v>
      </c>
      <c r="B22" s="1">
        <v>10</v>
      </c>
      <c r="C22" s="1">
        <v>13</v>
      </c>
      <c r="D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1">
        <f t="shared" si="0"/>
        <v>23</v>
      </c>
      <c r="T22" s="1"/>
    </row>
    <row r="23" spans="1:20" ht="12.75">
      <c r="A23" t="s">
        <v>43</v>
      </c>
      <c r="B23" s="1">
        <v>14</v>
      </c>
      <c r="C23" s="1">
        <v>17</v>
      </c>
      <c r="D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1">
        <f t="shared" si="0"/>
        <v>31</v>
      </c>
      <c r="T23" s="1"/>
    </row>
    <row r="24" spans="1:20" ht="12.75">
      <c r="A24" t="s">
        <v>77</v>
      </c>
      <c r="B24" s="1"/>
      <c r="C24" s="1"/>
      <c r="D24" s="1">
        <v>9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5</v>
      </c>
      <c r="S24" s="21">
        <f t="shared" si="0"/>
        <v>9</v>
      </c>
      <c r="T24" s="1"/>
    </row>
    <row r="25" spans="1:20" ht="12.75">
      <c r="A25" t="s">
        <v>54</v>
      </c>
      <c r="B25" s="1">
        <v>3</v>
      </c>
      <c r="C25" s="1"/>
      <c r="D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1">
        <f t="shared" si="0"/>
        <v>3</v>
      </c>
      <c r="T25" s="1"/>
    </row>
    <row r="26" spans="1:20" ht="12.75">
      <c r="A26" t="s">
        <v>42</v>
      </c>
      <c r="B26" s="1">
        <v>15</v>
      </c>
      <c r="C26" s="1">
        <v>17</v>
      </c>
      <c r="D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1">
        <f t="shared" si="0"/>
        <v>32</v>
      </c>
      <c r="T26" s="1"/>
    </row>
    <row r="27" spans="1:20" ht="12.75">
      <c r="A27" t="s">
        <v>92</v>
      </c>
      <c r="B27" s="1"/>
      <c r="C27" s="1"/>
      <c r="D27" s="1"/>
      <c r="F27" s="1">
        <v>15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1">
        <f t="shared" si="0"/>
        <v>15</v>
      </c>
      <c r="T27" s="1"/>
    </row>
    <row r="28" spans="1:20" ht="12.75">
      <c r="A28" t="s">
        <v>49</v>
      </c>
      <c r="B28" s="1">
        <v>8</v>
      </c>
      <c r="C28" s="1">
        <v>13</v>
      </c>
      <c r="D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1">
        <f t="shared" si="0"/>
        <v>21</v>
      </c>
      <c r="T28" s="1"/>
    </row>
    <row r="29" spans="1:20" ht="12.75">
      <c r="A29" t="s">
        <v>103</v>
      </c>
      <c r="B29" s="1"/>
      <c r="C29" s="1"/>
      <c r="D29" s="1"/>
      <c r="G29" s="1">
        <v>11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1">
        <f t="shared" si="0"/>
        <v>11</v>
      </c>
      <c r="T29" s="1"/>
    </row>
    <row r="30" spans="1:20" ht="12.75">
      <c r="A30" t="s">
        <v>65</v>
      </c>
      <c r="B30" s="1"/>
      <c r="C30" s="1"/>
      <c r="D30" s="1">
        <v>1</v>
      </c>
      <c r="E30" s="1">
        <v>15</v>
      </c>
      <c r="F30" s="1">
        <v>17</v>
      </c>
      <c r="G30" s="1"/>
      <c r="H30" s="1">
        <v>17</v>
      </c>
      <c r="I30" s="1"/>
      <c r="J30" s="1"/>
      <c r="K30" s="1"/>
      <c r="L30" s="1"/>
      <c r="M30" s="1"/>
      <c r="N30" s="1"/>
      <c r="O30" s="1"/>
      <c r="P30" s="1"/>
      <c r="Q30" s="1"/>
      <c r="R30" s="1">
        <v>9</v>
      </c>
      <c r="S30" s="21">
        <f t="shared" si="0"/>
        <v>50</v>
      </c>
      <c r="T30" s="1"/>
    </row>
    <row r="31" spans="1:20" ht="12.75">
      <c r="A31" t="s">
        <v>44</v>
      </c>
      <c r="B31" s="1">
        <v>13</v>
      </c>
      <c r="C31" s="1">
        <v>15</v>
      </c>
      <c r="D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1">
        <f t="shared" si="0"/>
        <v>28</v>
      </c>
      <c r="T31" s="1"/>
    </row>
    <row r="32" spans="1:20" ht="12.75">
      <c r="A32" t="s">
        <v>40</v>
      </c>
      <c r="B32" s="1">
        <v>20</v>
      </c>
      <c r="C32" s="1">
        <v>14</v>
      </c>
      <c r="D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1">
        <f t="shared" si="0"/>
        <v>34</v>
      </c>
      <c r="T32" s="1"/>
    </row>
    <row r="33" spans="1:20" ht="12.75">
      <c r="A33" t="s">
        <v>41</v>
      </c>
      <c r="B33" s="1">
        <v>17</v>
      </c>
      <c r="C33" s="1">
        <v>14</v>
      </c>
      <c r="D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1">
        <f t="shared" si="0"/>
        <v>31</v>
      </c>
      <c r="T33" s="1"/>
    </row>
    <row r="34" spans="1:20" ht="12.75">
      <c r="A34" t="s">
        <v>75</v>
      </c>
      <c r="B34" s="1"/>
      <c r="C34" s="1"/>
      <c r="D34" s="1">
        <v>15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>
        <v>12</v>
      </c>
      <c r="S34" s="21">
        <f aca="true" t="shared" si="1" ref="S34:S57">SUM(B34:Q34)</f>
        <v>15</v>
      </c>
      <c r="T34" s="1"/>
    </row>
    <row r="35" spans="1:20" ht="12.75">
      <c r="A35" t="s">
        <v>102</v>
      </c>
      <c r="B35" s="1"/>
      <c r="C35" s="1"/>
      <c r="D35" s="1"/>
      <c r="G35" s="1">
        <v>12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1">
        <f t="shared" si="1"/>
        <v>12</v>
      </c>
      <c r="T35" s="1"/>
    </row>
    <row r="36" spans="1:20" ht="12.75">
      <c r="A36" t="s">
        <v>71</v>
      </c>
      <c r="B36" s="1"/>
      <c r="C36" s="1"/>
      <c r="D36" s="1">
        <v>10</v>
      </c>
      <c r="G36" s="1">
        <v>10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>
        <v>3</v>
      </c>
      <c r="S36" s="21">
        <f t="shared" si="1"/>
        <v>20</v>
      </c>
      <c r="T36" s="1"/>
    </row>
    <row r="37" spans="1:20" ht="12.75">
      <c r="A37" s="19" t="s">
        <v>95</v>
      </c>
      <c r="B37" s="1"/>
      <c r="C37" s="1"/>
      <c r="D37" s="1"/>
      <c r="F37" s="1">
        <v>10</v>
      </c>
      <c r="G37" s="1"/>
      <c r="H37" s="1">
        <v>15</v>
      </c>
      <c r="I37" s="1"/>
      <c r="J37" s="1"/>
      <c r="K37" s="1"/>
      <c r="L37" s="1"/>
      <c r="M37" s="1"/>
      <c r="N37" s="1"/>
      <c r="O37" s="1"/>
      <c r="P37" s="1"/>
      <c r="Q37" s="1"/>
      <c r="R37" s="1">
        <v>8</v>
      </c>
      <c r="S37" s="21">
        <f t="shared" si="1"/>
        <v>25</v>
      </c>
      <c r="T37" s="1"/>
    </row>
    <row r="38" spans="1:20" ht="12.75">
      <c r="A38" t="s">
        <v>104</v>
      </c>
      <c r="B38" s="1"/>
      <c r="C38" s="1"/>
      <c r="D38" s="1"/>
      <c r="G38" s="1">
        <v>7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1">
        <f t="shared" si="1"/>
        <v>7</v>
      </c>
      <c r="T38" s="1"/>
    </row>
    <row r="39" spans="1:20" ht="12.75">
      <c r="A39" t="s">
        <v>70</v>
      </c>
      <c r="B39" s="1"/>
      <c r="C39" s="1"/>
      <c r="D39" s="1">
        <v>7</v>
      </c>
      <c r="G39" s="1">
        <v>15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>
        <v>1</v>
      </c>
      <c r="S39" s="21">
        <f t="shared" si="1"/>
        <v>22</v>
      </c>
      <c r="T39" s="1"/>
    </row>
    <row r="40" spans="1:20" ht="12.75">
      <c r="A40" t="s">
        <v>51</v>
      </c>
      <c r="B40" s="1">
        <v>6</v>
      </c>
      <c r="C40" s="1"/>
      <c r="D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1">
        <f t="shared" si="1"/>
        <v>6</v>
      </c>
      <c r="T40" s="1"/>
    </row>
    <row r="41" spans="1:20" ht="12.75">
      <c r="A41" t="s">
        <v>52</v>
      </c>
      <c r="B41" s="1">
        <v>5</v>
      </c>
      <c r="C41" s="1">
        <v>12</v>
      </c>
      <c r="D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1">
        <f t="shared" si="1"/>
        <v>17</v>
      </c>
      <c r="T41" s="1"/>
    </row>
    <row r="42" spans="1:20" ht="12.75">
      <c r="A42" t="s">
        <v>72</v>
      </c>
      <c r="B42" s="1"/>
      <c r="C42" s="1"/>
      <c r="D42" s="1">
        <v>13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>
        <v>8</v>
      </c>
      <c r="S42" s="21">
        <f t="shared" si="1"/>
        <v>13</v>
      </c>
      <c r="T42" s="1"/>
    </row>
    <row r="43" spans="1:20" ht="12.75">
      <c r="A43" t="s">
        <v>66</v>
      </c>
      <c r="B43" s="1"/>
      <c r="C43" s="1"/>
      <c r="D43" s="1">
        <v>17</v>
      </c>
      <c r="E43" s="1">
        <v>13</v>
      </c>
      <c r="F43" s="1">
        <v>20</v>
      </c>
      <c r="G43" s="1">
        <v>20</v>
      </c>
      <c r="H43" s="1"/>
      <c r="I43" s="1"/>
      <c r="J43" s="1"/>
      <c r="K43" s="1"/>
      <c r="L43" s="1"/>
      <c r="M43" s="1"/>
      <c r="N43" s="1"/>
      <c r="O43" s="1"/>
      <c r="P43" s="1"/>
      <c r="Q43" s="1">
        <v>3</v>
      </c>
      <c r="R43" s="1">
        <v>17</v>
      </c>
      <c r="S43" s="21">
        <f t="shared" si="1"/>
        <v>73</v>
      </c>
      <c r="T43" s="1"/>
    </row>
    <row r="44" spans="1:20" ht="12.75">
      <c r="A44" s="20" t="s">
        <v>117</v>
      </c>
      <c r="B44" s="1"/>
      <c r="C44" s="1"/>
      <c r="D44" s="1"/>
      <c r="G44" s="1">
        <v>13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1">
        <f t="shared" si="1"/>
        <v>13</v>
      </c>
      <c r="T44" s="1"/>
    </row>
    <row r="45" spans="1:20" ht="12.75">
      <c r="A45" t="s">
        <v>105</v>
      </c>
      <c r="B45" s="1"/>
      <c r="C45" s="1"/>
      <c r="D45" s="1"/>
      <c r="G45" s="1">
        <v>6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1">
        <f t="shared" si="1"/>
        <v>6</v>
      </c>
      <c r="T45" s="1"/>
    </row>
    <row r="46" spans="1:20" ht="12.75">
      <c r="A46" t="s">
        <v>107</v>
      </c>
      <c r="B46" s="1"/>
      <c r="C46" s="1"/>
      <c r="D46" s="1"/>
      <c r="G46" s="1">
        <v>4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1">
        <f t="shared" si="1"/>
        <v>4</v>
      </c>
      <c r="T46" s="1"/>
    </row>
    <row r="47" spans="1:20" ht="12.75">
      <c r="A47" t="s">
        <v>87</v>
      </c>
      <c r="B47" s="1"/>
      <c r="C47" s="1"/>
      <c r="D47" s="1"/>
      <c r="E47" s="1">
        <v>14</v>
      </c>
      <c r="F47" s="1">
        <v>13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1">
        <f t="shared" si="1"/>
        <v>27</v>
      </c>
      <c r="T47" s="1"/>
    </row>
    <row r="48" spans="1:20" ht="12.75">
      <c r="A48" t="s">
        <v>118</v>
      </c>
      <c r="B48" s="1"/>
      <c r="C48" s="1"/>
      <c r="D48" s="1"/>
      <c r="G48" s="1">
        <v>14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1">
        <f t="shared" si="1"/>
        <v>14</v>
      </c>
      <c r="T48" s="1"/>
    </row>
    <row r="49" spans="1:20" ht="12.75">
      <c r="A49" t="s">
        <v>45</v>
      </c>
      <c r="B49" s="1">
        <v>12</v>
      </c>
      <c r="C49" s="1">
        <v>15</v>
      </c>
      <c r="D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1">
        <f t="shared" si="1"/>
        <v>27</v>
      </c>
      <c r="T49" s="1"/>
    </row>
    <row r="50" spans="1:20" ht="12.75">
      <c r="A50" t="s">
        <v>106</v>
      </c>
      <c r="B50" s="1"/>
      <c r="C50" s="1"/>
      <c r="D50" s="1"/>
      <c r="G50" s="1">
        <v>5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1">
        <f t="shared" si="1"/>
        <v>5</v>
      </c>
      <c r="T50" s="1"/>
    </row>
    <row r="51" spans="1:20" ht="12.75">
      <c r="A51" t="s">
        <v>93</v>
      </c>
      <c r="B51" s="1"/>
      <c r="C51" s="1"/>
      <c r="D51" s="1"/>
      <c r="F51" s="1">
        <v>14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1">
        <f t="shared" si="1"/>
        <v>14</v>
      </c>
      <c r="T51" s="1"/>
    </row>
    <row r="52" spans="1:20" ht="12.75">
      <c r="A52" t="s">
        <v>125</v>
      </c>
      <c r="B52" s="1"/>
      <c r="C52" s="1"/>
      <c r="D52" s="1"/>
      <c r="G52" s="1"/>
      <c r="H52" s="1"/>
      <c r="I52" s="1">
        <v>20</v>
      </c>
      <c r="J52" s="1"/>
      <c r="K52" s="1"/>
      <c r="L52" s="1"/>
      <c r="M52" s="1"/>
      <c r="N52" s="1"/>
      <c r="O52" s="1"/>
      <c r="P52" s="1"/>
      <c r="Q52" s="1"/>
      <c r="R52" s="1"/>
      <c r="S52" s="21">
        <f t="shared" si="1"/>
        <v>20</v>
      </c>
      <c r="T52" s="1"/>
    </row>
    <row r="53" spans="1:20" ht="12.75">
      <c r="A53" t="s">
        <v>131</v>
      </c>
      <c r="B53" s="1"/>
      <c r="C53" s="1"/>
      <c r="D53" s="1"/>
      <c r="G53" s="1"/>
      <c r="H53" s="1">
        <v>13</v>
      </c>
      <c r="I53" s="1"/>
      <c r="J53" s="1"/>
      <c r="K53" s="1"/>
      <c r="L53" s="1"/>
      <c r="M53" s="1"/>
      <c r="N53" s="1"/>
      <c r="O53" s="1"/>
      <c r="P53" s="1"/>
      <c r="Q53" s="1"/>
      <c r="R53" s="1">
        <v>5</v>
      </c>
      <c r="S53" s="21">
        <f t="shared" si="1"/>
        <v>13</v>
      </c>
      <c r="T53" s="1"/>
    </row>
    <row r="54" spans="1:20" ht="12.75">
      <c r="A54" t="s">
        <v>130</v>
      </c>
      <c r="B54" s="1"/>
      <c r="C54" s="1"/>
      <c r="D54" s="1"/>
      <c r="G54" s="1"/>
      <c r="H54" s="1">
        <v>20</v>
      </c>
      <c r="I54" s="1"/>
      <c r="J54" s="1"/>
      <c r="K54" s="1"/>
      <c r="L54" s="1"/>
      <c r="M54" s="1"/>
      <c r="N54" s="1"/>
      <c r="O54" s="1"/>
      <c r="P54" s="1"/>
      <c r="Q54" s="1"/>
      <c r="R54" s="1">
        <v>9</v>
      </c>
      <c r="S54" s="21">
        <f t="shared" si="1"/>
        <v>20</v>
      </c>
      <c r="T54" s="1"/>
    </row>
    <row r="55" spans="1:20" ht="12.75">
      <c r="A55" s="19" t="s">
        <v>99</v>
      </c>
      <c r="B55" s="1"/>
      <c r="C55" s="1"/>
      <c r="D55" s="1"/>
      <c r="F55" s="1">
        <v>9</v>
      </c>
      <c r="G55" s="1"/>
      <c r="H55" s="1">
        <v>14</v>
      </c>
      <c r="I55" s="1"/>
      <c r="J55" s="1"/>
      <c r="K55" s="1"/>
      <c r="L55" s="1"/>
      <c r="M55" s="1"/>
      <c r="N55" s="1"/>
      <c r="O55" s="1"/>
      <c r="P55" s="1"/>
      <c r="Q55" s="1"/>
      <c r="R55" s="1">
        <v>4</v>
      </c>
      <c r="S55" s="21">
        <f t="shared" si="1"/>
        <v>23</v>
      </c>
      <c r="T55" s="1"/>
    </row>
    <row r="56" spans="1:20" ht="12.75">
      <c r="A56" t="s">
        <v>73</v>
      </c>
      <c r="B56" s="1"/>
      <c r="C56" s="1"/>
      <c r="D56" s="1">
        <v>12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>
        <v>8</v>
      </c>
      <c r="S56" s="21">
        <f t="shared" si="1"/>
        <v>12</v>
      </c>
      <c r="T56" s="1"/>
    </row>
    <row r="57" spans="1:20" ht="12.75">
      <c r="A57" t="s">
        <v>68</v>
      </c>
      <c r="B57" s="1"/>
      <c r="C57" s="1"/>
      <c r="D57" s="1">
        <v>8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>
        <v>3</v>
      </c>
      <c r="S57" s="21">
        <f t="shared" si="1"/>
        <v>8</v>
      </c>
      <c r="T57" s="1"/>
    </row>
    <row r="58" spans="2:20" ht="12.75">
      <c r="B58" s="1"/>
      <c r="C58" s="1"/>
      <c r="D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1"/>
      <c r="T58" s="1"/>
    </row>
    <row r="59" spans="2:20" ht="12.75">
      <c r="B59" s="1"/>
      <c r="C59" s="1"/>
      <c r="D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1"/>
      <c r="T59" s="1"/>
    </row>
    <row r="60" spans="2:20" ht="12.75">
      <c r="B60" s="1"/>
      <c r="C60" s="1"/>
      <c r="D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1"/>
      <c r="T60" s="1"/>
    </row>
    <row r="61" spans="2:20" ht="12.75">
      <c r="B61" s="1"/>
      <c r="C61" s="1"/>
      <c r="D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1"/>
      <c r="T61" s="1"/>
    </row>
    <row r="62" spans="2:20" ht="12.75">
      <c r="B62" s="1"/>
      <c r="C62" s="1"/>
      <c r="D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1"/>
      <c r="T62" s="1"/>
    </row>
    <row r="63" spans="2:20" ht="12.75">
      <c r="B63" s="1"/>
      <c r="C63" s="1"/>
      <c r="D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1"/>
      <c r="T63" s="1"/>
    </row>
    <row r="64" spans="2:20" ht="12.75">
      <c r="B64" s="1"/>
      <c r="C64" s="1"/>
      <c r="D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1"/>
      <c r="T64" s="1"/>
    </row>
  </sheetData>
  <sheetProtection/>
  <autoFilter ref="A1:U42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EMPEROR</dc:creator>
  <cp:keywords/>
  <dc:description/>
  <cp:lastModifiedBy>Dmitry Popov</cp:lastModifiedBy>
  <dcterms:created xsi:type="dcterms:W3CDTF">2023-01-24T19:04:59Z</dcterms:created>
  <dcterms:modified xsi:type="dcterms:W3CDTF">2023-08-31T20:12:41Z</dcterms:modified>
  <cp:category/>
  <cp:version/>
  <cp:contentType/>
  <cp:contentStatus/>
</cp:coreProperties>
</file>