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_Popov\0_БОЧЧЕ\1-ФЕДЕРАЦИЯ БОУЛСПОРТА РФ (Зелинский)\1_КАЛЕНДАРЬ ВФБ и отбор\Календарь ВФБ 2023\"/>
    </mc:Choice>
  </mc:AlternateContent>
  <bookViews>
    <workbookView xWindow="-108" yWindow="348" windowWidth="23256" windowHeight="12720"/>
  </bookViews>
  <sheets>
    <sheet name="Календарь боулспорта 2023" sheetId="2" r:id="rId1"/>
    <sheet name="Лист1" sheetId="3" r:id="rId2"/>
  </sheets>
  <calcPr calcId="162913"/>
</workbook>
</file>

<file path=xl/calcChain.xml><?xml version="1.0" encoding="utf-8"?>
<calcChain xmlns="http://schemas.openxmlformats.org/spreadsheetml/2006/main">
  <c r="N53" i="2" l="1"/>
  <c r="N52" i="2"/>
  <c r="N51" i="2"/>
  <c r="J50" i="2"/>
  <c r="K50" i="2"/>
  <c r="L50" i="2"/>
  <c r="M50" i="2"/>
  <c r="N50" i="2"/>
  <c r="O50" i="2"/>
  <c r="P50" i="2"/>
  <c r="Q50" i="2"/>
  <c r="R50" i="2"/>
  <c r="I50" i="2"/>
</calcChain>
</file>

<file path=xl/sharedStrings.xml><?xml version="1.0" encoding="utf-8"?>
<sst xmlns="http://schemas.openxmlformats.org/spreadsheetml/2006/main" count="254" uniqueCount="136">
  <si>
    <t>Новогодний турнир «БОЧЧЕ-КУЧА»</t>
  </si>
  <si>
    <t>Дата начала</t>
  </si>
  <si>
    <t>Дата конца</t>
  </si>
  <si>
    <t>Наименование</t>
  </si>
  <si>
    <t>Тип</t>
  </si>
  <si>
    <t>Дисциплины</t>
  </si>
  <si>
    <t>Раффа</t>
  </si>
  <si>
    <t>бочче-раффа (одиночки)</t>
  </si>
  <si>
    <t>Москва</t>
  </si>
  <si>
    <t>Проводящая организация</t>
  </si>
  <si>
    <t>РОО Клуб Парсек</t>
  </si>
  <si>
    <t>Воло</t>
  </si>
  <si>
    <t>бочче-раффа-двойки</t>
  </si>
  <si>
    <t>Санкт-Петербург</t>
  </si>
  <si>
    <t>бочче-раффа-командный</t>
  </si>
  <si>
    <t>Субъект РФ / Регион</t>
  </si>
  <si>
    <t>ВФБ, РОО Клуб Парсек</t>
  </si>
  <si>
    <t>* другое</t>
  </si>
  <si>
    <t>Петанк</t>
  </si>
  <si>
    <t>петанк-точность</t>
  </si>
  <si>
    <t>ВФБ, Москомспорт,
РОО Клуб Парсек</t>
  </si>
  <si>
    <t>бочче-воло-прогрессив
бочче-воло-эстафета
бочче-воло-эстафета-смешанная</t>
  </si>
  <si>
    <t>Московская обл.</t>
  </si>
  <si>
    <t>ФП Московской области, 
РОО Клуб Парсек</t>
  </si>
  <si>
    <t>НПЦАП</t>
  </si>
  <si>
    <t>бочче-раффа-двойка (смешанные пары)</t>
  </si>
  <si>
    <t>бочче-раффа-командый</t>
  </si>
  <si>
    <t>Москва, Искра</t>
  </si>
  <si>
    <t>бочче-раффа-командные соревнования</t>
  </si>
  <si>
    <t>петанк</t>
  </si>
  <si>
    <t>Лично-командный чемпионат НПЦАП</t>
  </si>
  <si>
    <t>ВФБ, ФБ Ставропольского края, 
спорткомитет Георгиевска, 
РОО Клуб Парсек</t>
  </si>
  <si>
    <t>бочче-воло-двойка</t>
  </si>
  <si>
    <t>Чемпионат Москвы</t>
  </si>
  <si>
    <t>АО "НПЦАП"</t>
  </si>
  <si>
    <t>ВФБ, АО "НПЦАП", РОО Клуб Парсек</t>
  </si>
  <si>
    <t>Георгиевск, Ставропольский край</t>
  </si>
  <si>
    <t xml:space="preserve">бочче-воло (одиночки)
</t>
  </si>
  <si>
    <t xml:space="preserve">бочче-воло-точность
</t>
  </si>
  <si>
    <t>бочче-раффа (двойки)</t>
  </si>
  <si>
    <t>ВФБ, Федерация боулспорта СПб</t>
  </si>
  <si>
    <t>РФСОО "ФБМ"
РОО Клуб Парсек</t>
  </si>
  <si>
    <r>
      <t xml:space="preserve">бочче-воло-прогрессив
</t>
    </r>
    <r>
      <rPr>
        <sz val="12"/>
        <rFont val="Times New Roman"/>
        <family val="1"/>
        <charset val="204"/>
      </rPr>
      <t>бочче-воло-эстафета
бочче-воло-эстафета-смешанная</t>
    </r>
  </si>
  <si>
    <t>Москомспорт, 
РФСОО "ФБМ", РОО Клуб Парсек</t>
  </si>
  <si>
    <t>III этап "Гран-При России ВОЛО" (прогрессив, эстафета)</t>
  </si>
  <si>
    <t>VI этап "Гран-При России ВОЛО"
(прогрессив, эстафета)</t>
  </si>
  <si>
    <t>по назначению</t>
  </si>
  <si>
    <t>не подтвержденные мероприятия</t>
  </si>
  <si>
    <t>ВФБ, Региональная Федерация</t>
  </si>
  <si>
    <t>ВФБ, региональная Федерация</t>
  </si>
  <si>
    <t>Комитет по физкультуре и спорту СПБ</t>
  </si>
  <si>
    <t>Чемпионат и Первенство Санкт-Петербурга</t>
  </si>
  <si>
    <t xml:space="preserve">бочче-воло
</t>
  </si>
  <si>
    <t>авг</t>
  </si>
  <si>
    <t>Ульяновск</t>
  </si>
  <si>
    <t>Сводный календарь Всероссийской Федерации боулспорта (ВФБ) на 2023 год</t>
  </si>
  <si>
    <r>
      <t xml:space="preserve">Чемпионат ВФБ
</t>
    </r>
    <r>
      <rPr>
        <i/>
        <sz val="14"/>
        <color indexed="8"/>
        <rFont val="Times New Roman"/>
        <family val="1"/>
        <charset val="204"/>
      </rPr>
      <t>I этап "Гран-При России ВОЛО" 
(прогрессив, эстафета)</t>
    </r>
  </si>
  <si>
    <r>
      <rPr>
        <sz val="14"/>
        <color indexed="8"/>
        <rFont val="Times New Roman"/>
        <family val="1"/>
        <charset val="204"/>
      </rPr>
      <t xml:space="preserve">Открытые городские соревнования по боулспорту "ПАРАД ПЛАНЕТ" 2 этап, </t>
    </r>
    <r>
      <rPr>
        <b/>
        <sz val="14"/>
        <color indexed="8"/>
        <rFont val="Times New Roman"/>
        <family val="1"/>
        <charset val="204"/>
      </rPr>
      <t xml:space="preserve">
ЧемпионатВФБ,
I этап "Гран-При России  раффа"</t>
    </r>
  </si>
  <si>
    <t>Чемпионат ВФБ</t>
  </si>
  <si>
    <r>
      <rPr>
        <i/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Кубок ВФБ
</t>
    </r>
    <r>
      <rPr>
        <i/>
        <sz val="14"/>
        <rFont val="Times New Roman"/>
        <family val="1"/>
        <charset val="204"/>
      </rPr>
      <t xml:space="preserve">II этап "Гран-При России ВОЛО" (точность)
</t>
    </r>
  </si>
  <si>
    <t>Чемпионат ВФБ,
II этап "Гран-При раффа"</t>
  </si>
  <si>
    <t>Кубок ВФБ
III этап "Гран-При России раффа"</t>
  </si>
  <si>
    <r>
      <rPr>
        <b/>
        <sz val="14"/>
        <color indexed="8"/>
        <rFont val="Times New Roman"/>
        <family val="1"/>
        <charset val="204"/>
      </rPr>
      <t xml:space="preserve">Командный Чемпионат </t>
    </r>
    <r>
      <rPr>
        <b/>
        <sz val="12"/>
        <color indexed="8"/>
        <rFont val="Times New Roman"/>
        <family val="1"/>
        <charset val="204"/>
      </rPr>
      <t>ВФБ,
Открытые городские соревнования «КУБОК МОСКВИЧЕЙ»</t>
    </r>
    <r>
      <rPr>
        <sz val="12"/>
        <color indexed="8"/>
        <rFont val="Times New Roman"/>
        <family val="1"/>
        <charset val="204"/>
      </rPr>
      <t xml:space="preserve">
Мужские команды, Женские команды</t>
    </r>
  </si>
  <si>
    <r>
      <t xml:space="preserve">Кубок ВФБ,
</t>
    </r>
    <r>
      <rPr>
        <b/>
        <i/>
        <sz val="14"/>
        <color indexed="8"/>
        <rFont val="Times New Roman"/>
        <family val="1"/>
        <charset val="204"/>
      </rPr>
      <t>VII этап "Гран-При России ВОЛО"
(прогрессив, эстафета)</t>
    </r>
  </si>
  <si>
    <t>VI этап "Гран-При России раффа",
Кубок Москвы
Турнир «Осенний выходной»</t>
  </si>
  <si>
    <r>
      <rPr>
        <b/>
        <sz val="14"/>
        <color indexed="8"/>
        <rFont val="Times New Roman"/>
        <family val="1"/>
        <charset val="204"/>
      </rPr>
      <t>Открытые городские соревнования «КУБОК МОСКВИЧЕЙ» (мужчины)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или будние
</t>
    </r>
    <r>
      <rPr>
        <b/>
        <sz val="12"/>
        <color indexed="8"/>
        <rFont val="Times New Roman"/>
        <family val="1"/>
        <charset val="204"/>
      </rPr>
      <t xml:space="preserve">VII этап "Гран-При России раффа"
</t>
    </r>
  </si>
  <si>
    <r>
      <rPr>
        <b/>
        <sz val="14"/>
        <color indexed="8"/>
        <rFont val="Times New Roman"/>
        <family val="1"/>
        <charset val="204"/>
      </rPr>
      <t>Открытые городские соревнования «КУБОК МОСКВИЧЕЙ» (женщины)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или в будние
</t>
    </r>
    <r>
      <rPr>
        <b/>
        <sz val="12"/>
        <color indexed="8"/>
        <rFont val="Times New Roman"/>
        <family val="1"/>
        <charset val="204"/>
      </rPr>
      <t xml:space="preserve">VII этап "Гран-При России раффа"
</t>
    </r>
  </si>
  <si>
    <t>бочче-раффа
 (женщины, одиночки)</t>
  </si>
  <si>
    <t>бочче-раффа 
(мужчины, одиночки)</t>
  </si>
  <si>
    <t>бочче-раффа (точность)</t>
  </si>
  <si>
    <t>Открытый городской турнир «МОСКОВСКИЙ ШАР» , 
Чемпионат и Первенство Москвы
IV этап "Гран-При России раффа"</t>
  </si>
  <si>
    <t xml:space="preserve">
бочче-раффа-двойки
</t>
  </si>
  <si>
    <t>Открытый городской турнир «МОСКОВСКИЙ ШАР» , 
Чемпионат и Первенство Москвы
V этап "Гран-При России раффа",
Кубок ВФБ (одиночки)</t>
  </si>
  <si>
    <t xml:space="preserve">
бочче-раффа (одиночки)
</t>
  </si>
  <si>
    <t>сен</t>
  </si>
  <si>
    <t>Первенство ВФБ</t>
  </si>
  <si>
    <t xml:space="preserve">
бочче-раффа-тройки
</t>
  </si>
  <si>
    <t>Москомспорт, ВФБ
РФСОО "ФБМ", РОО Клуб Парсек</t>
  </si>
  <si>
    <t>Открытый городской турнир «МОСКОВСКИЙ ШАР» , 
Чемпионат и Первенство Москвы</t>
  </si>
  <si>
    <t xml:space="preserve">ВФБ, ФБ Ставропольского края, 
спорткомитет Георгиевска
</t>
  </si>
  <si>
    <t>Тула</t>
  </si>
  <si>
    <t>ВФБ, ФБ Ставропольского края, Спорткомитет Железноводска,
 СРОО "ФПСК"</t>
  </si>
  <si>
    <t>РФСВФБ,
ФБ Краснодарского края, 
Спорт-комитет Новороссийска
ОО "ФПКК"</t>
  </si>
  <si>
    <t>ВФБ,
ФБ Краснодарского края, 
Спорткомитет Анапы</t>
  </si>
  <si>
    <t>Краснодарский край, Анапа, петанк-клуба «Белая Шляпа»</t>
  </si>
  <si>
    <t>Кубок ВФБ
1 этап "Гран-При России ПЕТАНК"</t>
  </si>
  <si>
    <t>Чемпионат ВФБ
I1 этап "Гран-При России ПЕТАНК"</t>
  </si>
  <si>
    <t>петанк-двойка</t>
  </si>
  <si>
    <t>петанк (одиночка)</t>
  </si>
  <si>
    <t>Командный Кубок АО "НПЦАП"</t>
  </si>
  <si>
    <t>Кубок АО "НПЦАП", "Мемориал Ю.А. Саморукова</t>
  </si>
  <si>
    <t>«петанк» (одиночка)</t>
  </si>
  <si>
    <t>«петанк-двойка-микст»</t>
  </si>
  <si>
    <t>ВФБ, 
Тульская Региональная Федерация</t>
  </si>
  <si>
    <r>
      <t>Чемпионат ВФБ</t>
    </r>
    <r>
      <rPr>
        <sz val="14"/>
        <color indexed="8"/>
        <rFont val="Times New Roman"/>
        <family val="1"/>
        <charset val="204"/>
      </rPr>
      <t xml:space="preserve">
</t>
    </r>
    <r>
      <rPr>
        <i/>
        <sz val="14"/>
        <color indexed="8"/>
        <rFont val="Times New Roman"/>
        <family val="1"/>
        <charset val="204"/>
      </rPr>
      <t xml:space="preserve">IV этап "Гран-ПриРоссии  ВОЛО" </t>
    </r>
  </si>
  <si>
    <t>V этап "Гран-При ВОЛО"</t>
  </si>
  <si>
    <t>Командный чемпионат АО "НПЦАП"</t>
  </si>
  <si>
    <r>
      <t xml:space="preserve">Открытые Московские соревнования
</t>
    </r>
    <r>
      <rPr>
        <b/>
        <sz val="14"/>
        <rFont val="Times New Roman"/>
        <family val="1"/>
        <charset val="204"/>
      </rPr>
      <t>III этап "Гран-При России ПЕТАНК"</t>
    </r>
  </si>
  <si>
    <r>
      <rPr>
        <b/>
        <sz val="14"/>
        <color indexed="8"/>
        <rFont val="Times New Roman"/>
        <family val="1"/>
        <charset val="204"/>
      </rPr>
      <t>Чемпионат ВФБ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IV этап "Гран-При России ПЕТАНК"</t>
    </r>
  </si>
  <si>
    <r>
      <t xml:space="preserve">Открытый региональные соревнования "Дубки"
</t>
    </r>
    <r>
      <rPr>
        <b/>
        <sz val="12"/>
        <color indexed="8"/>
        <rFont val="Times New Roman"/>
        <family val="1"/>
        <charset val="204"/>
      </rPr>
      <t>V этап "Гран-При России ПЕТАНК"</t>
    </r>
  </si>
  <si>
    <r>
      <rPr>
        <b/>
        <sz val="14"/>
        <color indexed="8"/>
        <rFont val="Times New Roman"/>
        <family val="1"/>
        <charset val="204"/>
      </rPr>
      <t>Кубок ВФБ</t>
    </r>
    <r>
      <rPr>
        <sz val="14"/>
        <color indexed="8"/>
        <rFont val="Times New Roman"/>
        <family val="1"/>
        <charset val="204"/>
      </rPr>
      <t xml:space="preserve">
</t>
    </r>
    <r>
      <rPr>
        <b/>
        <sz val="14"/>
        <color indexed="8"/>
        <rFont val="Times New Roman"/>
        <family val="1"/>
        <charset val="204"/>
      </rPr>
      <t>VII этап "Гран-При России ПЕТАНК"</t>
    </r>
  </si>
  <si>
    <t>Чемпионат ВФБ
IX этап "Гран-При России ПЕТАНК"</t>
  </si>
  <si>
    <t>петанк-двойка-микст</t>
  </si>
  <si>
    <t>Ставропольский край, Железноводск</t>
  </si>
  <si>
    <r>
      <rPr>
        <b/>
        <sz val="12"/>
        <color indexed="8"/>
        <rFont val="Times New Roman"/>
        <family val="1"/>
        <charset val="204"/>
      </rPr>
      <t>Кубок ВФБ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 xml:space="preserve">VI этап "Гран-При России ПЕТАНК"
</t>
    </r>
    <r>
      <rPr>
        <sz val="12"/>
        <color indexed="8"/>
        <rFont val="Times New Roman"/>
        <family val="1"/>
        <charset val="204"/>
      </rPr>
      <t>Открытый региональный турнир 
"Бодрящий шар"</t>
    </r>
  </si>
  <si>
    <r>
      <t xml:space="preserve">Открытый региональный турнир
 "День физкультурника"
</t>
    </r>
    <r>
      <rPr>
        <b/>
        <sz val="14"/>
        <color indexed="8"/>
        <rFont val="Times New Roman"/>
        <family val="1"/>
        <charset val="204"/>
      </rPr>
      <t>VIII этап "Гран-При России ПЕТАНК"</t>
    </r>
  </si>
  <si>
    <t>Открытый региональный турнир 
"Железный шар"
X этап "Гран-При России ПЕТАНК"</t>
  </si>
  <si>
    <t>Чемпионат ВФБ
XI этап "Гран-При России ПЕТАНК"</t>
  </si>
  <si>
    <t>Краснодарский край, Новороссийск, 
с. Абрау-Дюрсо</t>
  </si>
  <si>
    <t>петанк-тройка</t>
  </si>
  <si>
    <t>Кубок ВФБ
XIII этап "Гран-При России ПЕТАНК"</t>
  </si>
  <si>
    <t>Чемпионат ВФБ
XIV этап "Гран-При России ПЕТАНК"</t>
  </si>
  <si>
    <t>Открытый региональный турнир 
"Ривьера"
XIV этап "Гран-При России ПЕТАНК"</t>
  </si>
  <si>
    <t>Краснодарский край, Геленджик</t>
  </si>
  <si>
    <t>ВФБ,
ФБ Краснодарского края, 
Спорткомитет Геленджика</t>
  </si>
  <si>
    <t>Кубок ВФБ
XII этап "Гран-При России ПЕТАНК"</t>
  </si>
  <si>
    <t>Медали
компл</t>
  </si>
  <si>
    <t>Кубок</t>
  </si>
  <si>
    <t>Диплом</t>
  </si>
  <si>
    <t>Фигуры</t>
  </si>
  <si>
    <t>Благодар
диплом</t>
  </si>
  <si>
    <t>Значок</t>
  </si>
  <si>
    <t>Вымпел</t>
  </si>
  <si>
    <t>Буклет</t>
  </si>
  <si>
    <t>Флаг</t>
  </si>
  <si>
    <t>Баннер</t>
  </si>
  <si>
    <r>
      <rPr>
        <b/>
        <sz val="12"/>
        <color indexed="8"/>
        <rFont val="Times New Roman"/>
        <family val="1"/>
        <charset val="204"/>
      </rPr>
      <t>Кубок ВФБ
II этап "Гран-При России раффа"</t>
    </r>
    <r>
      <rPr>
        <sz val="12"/>
        <color indexed="8"/>
        <rFont val="Times New Roman"/>
        <family val="1"/>
        <charset val="204"/>
      </rPr>
      <t xml:space="preserve">
КУБОК «СОЗИДАНИЕ» РАФФА МИКСТ</t>
    </r>
  </si>
  <si>
    <r>
      <rPr>
        <b/>
        <sz val="14"/>
        <color indexed="8"/>
        <rFont val="Times New Roman"/>
        <family val="1"/>
        <charset val="204"/>
      </rPr>
      <t>Открытые городские соревнования "НОВОГОДНИЙ МИКСТ",
Чемпионат ВФБ,</t>
    </r>
    <r>
      <rPr>
        <b/>
        <sz val="12"/>
        <color indexed="8"/>
        <rFont val="Times New Roman"/>
        <family val="1"/>
        <charset val="204"/>
      </rPr>
      <t xml:space="preserve">
VIII этап "Гран-При России раффа"
</t>
    </r>
  </si>
  <si>
    <t>Версия 8 от 22.02.2023</t>
  </si>
  <si>
    <t>17.03.2023
перенос</t>
  </si>
  <si>
    <t>20.03.2023
перенос</t>
  </si>
  <si>
    <t>10.02.2023
перенос</t>
  </si>
  <si>
    <t>13.02.2023
перенос</t>
  </si>
  <si>
    <t>14.04.2023
перенос</t>
  </si>
  <si>
    <t>17.04.2023
перенос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</si>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</sst>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3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</font>
    <font>
      <sz val="12"/>
      <color theme="4"/>
      <name val="Times New Roman"/>
      <family val="1"/>
      <charset val="204"/>
    </font>
    <font>
      <sz val="10"/>
      <color indexed="8"/>
      <name val="Times New Roman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/>
  </cellStyleXfs>
  <cellXfs count="71">
    <xf numFmtId="0" fontId="0" fillId="0" borderId="0" xfId="0"/>
    <xf numFmtId="0" fontId="4" fillId="1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4" fillId="16" borderId="0" xfId="0" applyFont="1" applyFill="1" applyAlignment="1">
      <alignment vertical="center"/>
    </xf>
    <xf numFmtId="0" fontId="4" fillId="18" borderId="1" xfId="0" applyFont="1" applyFill="1" applyBorder="1" applyAlignment="1">
      <alignment horizontal="center" vertical="center"/>
    </xf>
    <xf numFmtId="164" fontId="4" fillId="18" borderId="1" xfId="0" applyNumberFormat="1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vertical="center"/>
    </xf>
    <xf numFmtId="0" fontId="4" fillId="18" borderId="1" xfId="0" applyFont="1" applyFill="1" applyBorder="1" applyAlignment="1">
      <alignment vertical="center" wrapText="1"/>
    </xf>
    <xf numFmtId="0" fontId="4" fillId="18" borderId="0" xfId="0" applyFont="1" applyFill="1" applyAlignment="1">
      <alignment horizontal="center" vertical="center"/>
    </xf>
    <xf numFmtId="164" fontId="8" fillId="18" borderId="1" xfId="0" applyNumberFormat="1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vertical="center" wrapText="1"/>
    </xf>
    <xf numFmtId="0" fontId="9" fillId="18" borderId="1" xfId="0" applyFont="1" applyFill="1" applyBorder="1" applyAlignment="1">
      <alignment vertical="center" wrapText="1"/>
    </xf>
    <xf numFmtId="0" fontId="11" fillId="18" borderId="1" xfId="0" applyFont="1" applyFill="1" applyBorder="1" applyAlignment="1">
      <alignment horizontal="left" vertical="center"/>
    </xf>
    <xf numFmtId="0" fontId="8" fillId="18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vertical="center"/>
    </xf>
    <xf numFmtId="0" fontId="18" fillId="18" borderId="1" xfId="0" applyFont="1" applyFill="1" applyBorder="1" applyAlignment="1">
      <alignment vertical="center" wrapText="1"/>
    </xf>
    <xf numFmtId="0" fontId="8" fillId="18" borderId="1" xfId="0" applyFont="1" applyFill="1" applyBorder="1" applyAlignment="1">
      <alignment vertical="center" wrapText="1"/>
    </xf>
    <xf numFmtId="0" fontId="8" fillId="18" borderId="0" xfId="0" applyFont="1" applyFill="1" applyAlignment="1">
      <alignment horizontal="center" vertical="center"/>
    </xf>
    <xf numFmtId="0" fontId="12" fillId="18" borderId="0" xfId="0" applyFont="1" applyFill="1" applyAlignment="1">
      <alignment horizontal="center" vertical="center"/>
    </xf>
    <xf numFmtId="0" fontId="19" fillId="18" borderId="1" xfId="0" applyFont="1" applyFill="1" applyBorder="1" applyAlignment="1">
      <alignment vertical="center" wrapText="1"/>
    </xf>
    <xf numFmtId="164" fontId="15" fillId="18" borderId="1" xfId="0" applyNumberFormat="1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left" vertical="center" wrapText="1"/>
    </xf>
    <xf numFmtId="164" fontId="15" fillId="18" borderId="2" xfId="0" applyNumberFormat="1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vertical="center" wrapText="1"/>
    </xf>
    <xf numFmtId="0" fontId="4" fillId="18" borderId="0" xfId="0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18" fillId="18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8" fillId="19" borderId="1" xfId="0" applyFont="1" applyFill="1" applyBorder="1" applyAlignment="1">
      <alignment vertical="center" wrapText="1"/>
    </xf>
    <xf numFmtId="0" fontId="23" fillId="19" borderId="1" xfId="0" applyFont="1" applyFill="1" applyBorder="1" applyAlignment="1">
      <alignment vertical="center" wrapText="1"/>
    </xf>
    <xf numFmtId="0" fontId="4" fillId="19" borderId="1" xfId="0" applyFont="1" applyFill="1" applyBorder="1" applyAlignment="1">
      <alignment vertical="center" wrapText="1"/>
    </xf>
    <xf numFmtId="0" fontId="21" fillId="19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64" fontId="24" fillId="0" borderId="2" xfId="0" applyNumberFormat="1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vertical="center" wrapText="1"/>
    </xf>
    <xf numFmtId="0" fontId="8" fillId="19" borderId="1" xfId="0" applyFont="1" applyFill="1" applyBorder="1" applyAlignment="1">
      <alignment vertical="center" wrapText="1"/>
    </xf>
    <xf numFmtId="0" fontId="25" fillId="18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4" fontId="4" fillId="1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4" fontId="8" fillId="16" borderId="1" xfId="0" applyNumberFormat="1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0" fontId="27" fillId="22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0" fontId="9" fillId="20" borderId="0" xfId="0" applyFont="1" applyFill="1" applyAlignment="1">
      <alignment horizontal="center" vertical="center"/>
    </xf>
    <xf numFmtId="0" fontId="9" fillId="22" borderId="0" xfId="0" applyFont="1" applyFill="1" applyAlignment="1">
      <alignment horizontal="center" vertical="center"/>
    </xf>
  </cellXfs>
  <cellStyles count="2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</cellStyles>
  <dxfs count="120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[$-419]d\ mmm;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[$-419]d\ mmm;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C4:R48" totalsRowShown="0" headerRowDxfId="119" dataDxfId="118">
  <autoFilter ref="C4:R48"/>
  <tableColumns count="16">
    <tableColumn id="1" name="Дата начала" dataDxfId="117"/>
    <tableColumn id="2" name="Дата конца" dataDxfId="116"/>
    <tableColumn id="4" name="Наименование" dataDxfId="115"/>
    <tableColumn id="8" name="Дисциплины" dataDxfId="114"/>
    <tableColumn id="10" name="Субъект РФ / Регион" dataDxfId="113"/>
    <tableColumn id="11" name="Проводящая организация" dataDxfId="112"/>
    <tableColumn id="3" name="Медали_x000a_компл" dataDxfId="111"/>
    <tableColumn id="5" name="Кубок" dataDxfId="110"/>
    <tableColumn id="6" name="Фигуры" dataDxfId="109"/>
    <tableColumn id="7" name="Диплом" dataDxfId="108"/>
    <tableColumn id="9" name="Благодар_x000a_диплом" dataDxfId="107"/>
    <tableColumn id="12" name="Значок" dataDxfId="106"/>
    <tableColumn id="13" name="Вымпел" dataDxfId="105"/>
    <tableColumn id="14" name="Буклет" dataDxfId="104"/>
    <tableColumn id="15" name="Флаг" dataDxfId="103"/>
    <tableColumn id="16" name="Баннер" dataDxfId="10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C46" zoomScale="72" zoomScaleNormal="72" workbookViewId="0">
      <selection activeCell="H58" sqref="H58"/>
    </sheetView>
  </sheetViews>
  <sheetFormatPr defaultColWidth="9.109375" defaultRowHeight="15.6" x14ac:dyDescent="0.3"/>
  <cols>
    <col min="1" max="1" width="4.33203125" style="2" bestFit="1" customWidth="1"/>
    <col min="2" max="2" width="13.5546875" style="2" bestFit="1" customWidth="1"/>
    <col min="3" max="3" width="13.44140625" style="2" customWidth="1"/>
    <col min="4" max="4" width="12.33203125" style="2" customWidth="1"/>
    <col min="5" max="5" width="49.33203125" style="2" customWidth="1"/>
    <col min="6" max="6" width="26.77734375" style="2" customWidth="1"/>
    <col min="7" max="7" width="21.21875" style="2" customWidth="1"/>
    <col min="8" max="8" width="38.5546875" style="2" bestFit="1" customWidth="1"/>
    <col min="9" max="9" width="9.109375" style="49"/>
    <col min="10" max="11" width="9.109375" style="2"/>
    <col min="12" max="12" width="9.109375" style="49"/>
    <col min="13" max="13" width="9.109375" style="2"/>
    <col min="14" max="14" width="9.109375" style="49"/>
    <col min="15" max="16384" width="9.109375" style="2"/>
  </cols>
  <sheetData>
    <row r="1" spans="1:18" ht="30" x14ac:dyDescent="0.3">
      <c r="C1" s="48" t="s">
        <v>55</v>
      </c>
      <c r="D1" s="48"/>
      <c r="E1" s="48"/>
      <c r="F1" s="48"/>
      <c r="G1" s="48"/>
      <c r="H1" s="48"/>
    </row>
    <row r="2" spans="1:18" x14ac:dyDescent="0.3">
      <c r="B2" s="9"/>
      <c r="C2" s="1" t="s">
        <v>47</v>
      </c>
      <c r="D2" s="9"/>
      <c r="E2" s="32"/>
      <c r="F2" s="3"/>
      <c r="G2" s="4" t="s">
        <v>128</v>
      </c>
      <c r="H2" s="3"/>
    </row>
    <row r="4" spans="1:18" s="5" customFormat="1" ht="26.4" x14ac:dyDescent="0.3">
      <c r="A4" s="7"/>
      <c r="B4" s="8" t="s">
        <v>4</v>
      </c>
      <c r="C4" s="7" t="s">
        <v>1</v>
      </c>
      <c r="D4" s="7" t="s">
        <v>2</v>
      </c>
      <c r="E4" s="7" t="s">
        <v>3</v>
      </c>
      <c r="F4" s="7" t="s">
        <v>5</v>
      </c>
      <c r="G4" s="7" t="s">
        <v>15</v>
      </c>
      <c r="H4" s="7" t="s">
        <v>9</v>
      </c>
      <c r="I4" s="50" t="s">
        <v>116</v>
      </c>
      <c r="J4" s="47" t="s">
        <v>117</v>
      </c>
      <c r="K4" s="47" t="s">
        <v>119</v>
      </c>
      <c r="L4" s="52" t="s">
        <v>118</v>
      </c>
      <c r="M4" s="47" t="s">
        <v>120</v>
      </c>
      <c r="N4" s="52" t="s">
        <v>121</v>
      </c>
      <c r="O4" s="47" t="s">
        <v>122</v>
      </c>
      <c r="P4" s="47" t="s">
        <v>123</v>
      </c>
      <c r="Q4" s="47" t="s">
        <v>124</v>
      </c>
      <c r="R4" s="47" t="s">
        <v>125</v>
      </c>
    </row>
    <row r="5" spans="1:18" s="14" customFormat="1" x14ac:dyDescent="0.3">
      <c r="A5" s="10">
        <v>1</v>
      </c>
      <c r="B5" s="43" t="s">
        <v>6</v>
      </c>
      <c r="C5" s="11">
        <v>44934</v>
      </c>
      <c r="D5" s="11">
        <v>44934</v>
      </c>
      <c r="E5" s="13" t="s">
        <v>0</v>
      </c>
      <c r="F5" s="13" t="s">
        <v>17</v>
      </c>
      <c r="G5" s="13" t="s">
        <v>8</v>
      </c>
      <c r="H5" s="12" t="s">
        <v>10</v>
      </c>
      <c r="I5" s="55"/>
      <c r="J5" s="55"/>
      <c r="K5" s="55"/>
      <c r="L5" s="55"/>
      <c r="M5" s="56"/>
      <c r="N5" s="55"/>
      <c r="O5" s="56"/>
      <c r="P5" s="56"/>
      <c r="Q5" s="56"/>
      <c r="R5" s="56"/>
    </row>
    <row r="6" spans="1:18" s="14" customFormat="1" x14ac:dyDescent="0.3">
      <c r="A6" s="10">
        <v>2</v>
      </c>
      <c r="B6" s="43" t="s">
        <v>6</v>
      </c>
      <c r="C6" s="15">
        <v>44942</v>
      </c>
      <c r="D6" s="15">
        <v>45016</v>
      </c>
      <c r="E6" s="13" t="s">
        <v>89</v>
      </c>
      <c r="F6" s="13" t="s">
        <v>26</v>
      </c>
      <c r="G6" s="13" t="s">
        <v>8</v>
      </c>
      <c r="H6" s="12" t="s">
        <v>34</v>
      </c>
      <c r="I6" s="55"/>
      <c r="J6" s="55"/>
      <c r="K6" s="55"/>
      <c r="L6" s="55"/>
      <c r="M6" s="56"/>
      <c r="N6" s="55"/>
      <c r="O6" s="56"/>
      <c r="P6" s="56"/>
      <c r="Q6" s="56"/>
      <c r="R6" s="56"/>
    </row>
    <row r="7" spans="1:18" s="14" customFormat="1" ht="31.2" x14ac:dyDescent="0.3">
      <c r="A7" s="10">
        <v>2</v>
      </c>
      <c r="B7" s="43" t="s">
        <v>6</v>
      </c>
      <c r="C7" s="15">
        <v>44958</v>
      </c>
      <c r="D7" s="15">
        <v>45046</v>
      </c>
      <c r="E7" s="13" t="s">
        <v>90</v>
      </c>
      <c r="F7" s="13" t="s">
        <v>7</v>
      </c>
      <c r="G7" s="13" t="s">
        <v>8</v>
      </c>
      <c r="H7" s="12" t="s">
        <v>34</v>
      </c>
      <c r="I7" s="55"/>
      <c r="J7" s="55"/>
      <c r="K7" s="55"/>
      <c r="L7" s="55"/>
      <c r="M7" s="56"/>
      <c r="N7" s="55"/>
      <c r="O7" s="56"/>
      <c r="P7" s="56"/>
      <c r="Q7" s="56"/>
      <c r="R7" s="56"/>
    </row>
    <row r="8" spans="1:18" s="14" customFormat="1" ht="62.4" x14ac:dyDescent="0.3">
      <c r="A8" s="10">
        <v>4</v>
      </c>
      <c r="B8" s="10" t="s">
        <v>11</v>
      </c>
      <c r="C8" s="59" t="s">
        <v>131</v>
      </c>
      <c r="D8" s="59" t="s">
        <v>132</v>
      </c>
      <c r="E8" s="39" t="s">
        <v>56</v>
      </c>
      <c r="F8" s="34" t="s">
        <v>21</v>
      </c>
      <c r="G8" s="34" t="s">
        <v>8</v>
      </c>
      <c r="H8" s="60" t="s">
        <v>35</v>
      </c>
      <c r="I8" s="55">
        <v>12</v>
      </c>
      <c r="J8" s="55">
        <v>0</v>
      </c>
      <c r="K8" s="55">
        <v>0</v>
      </c>
      <c r="L8" s="55">
        <v>15</v>
      </c>
      <c r="M8" s="56">
        <v>1</v>
      </c>
      <c r="N8" s="64">
        <v>20</v>
      </c>
      <c r="O8" s="56">
        <v>1</v>
      </c>
      <c r="P8" s="56">
        <v>1</v>
      </c>
      <c r="Q8" s="56">
        <v>1</v>
      </c>
      <c r="R8" s="56">
        <v>1</v>
      </c>
    </row>
    <row r="9" spans="1:18" s="14" customFormat="1" ht="70.8" x14ac:dyDescent="0.3">
      <c r="A9" s="10">
        <v>7</v>
      </c>
      <c r="B9" s="10" t="s">
        <v>6</v>
      </c>
      <c r="C9" s="59" t="s">
        <v>129</v>
      </c>
      <c r="D9" s="59" t="s">
        <v>130</v>
      </c>
      <c r="E9" s="39" t="s">
        <v>57</v>
      </c>
      <c r="F9" s="34" t="s">
        <v>7</v>
      </c>
      <c r="G9" s="34" t="s">
        <v>8</v>
      </c>
      <c r="H9" s="34" t="s">
        <v>43</v>
      </c>
      <c r="I9" s="55">
        <v>6</v>
      </c>
      <c r="J9" s="55">
        <v>0</v>
      </c>
      <c r="K9" s="55">
        <v>0</v>
      </c>
      <c r="L9" s="55">
        <v>9</v>
      </c>
      <c r="M9" s="56">
        <v>1</v>
      </c>
      <c r="N9" s="65">
        <v>20</v>
      </c>
      <c r="O9" s="56">
        <v>1</v>
      </c>
      <c r="P9" s="56">
        <v>1</v>
      </c>
      <c r="Q9" s="56">
        <v>1</v>
      </c>
      <c r="R9" s="56">
        <v>1</v>
      </c>
    </row>
    <row r="10" spans="1:18" s="14" customFormat="1" ht="47.4" customHeight="1" x14ac:dyDescent="0.3">
      <c r="A10" s="10">
        <v>8</v>
      </c>
      <c r="B10" s="19" t="s">
        <v>18</v>
      </c>
      <c r="C10" s="29">
        <v>45010</v>
      </c>
      <c r="D10" s="26">
        <v>45010</v>
      </c>
      <c r="E10" s="35" t="s">
        <v>85</v>
      </c>
      <c r="F10" s="37" t="s">
        <v>88</v>
      </c>
      <c r="G10" s="42" t="s">
        <v>36</v>
      </c>
      <c r="H10" s="22" t="s">
        <v>79</v>
      </c>
      <c r="I10" s="55">
        <v>0</v>
      </c>
      <c r="J10" s="55">
        <v>2</v>
      </c>
      <c r="K10" s="55">
        <v>4</v>
      </c>
      <c r="L10" s="55">
        <v>9</v>
      </c>
      <c r="M10" s="56">
        <v>1</v>
      </c>
      <c r="N10" s="67">
        <v>20</v>
      </c>
      <c r="O10" s="56">
        <v>1</v>
      </c>
      <c r="P10" s="56">
        <v>1</v>
      </c>
      <c r="Q10" s="56">
        <v>1</v>
      </c>
      <c r="R10" s="56">
        <v>1</v>
      </c>
    </row>
    <row r="11" spans="1:18" s="14" customFormat="1" ht="46.8" x14ac:dyDescent="0.3">
      <c r="A11" s="10">
        <v>8</v>
      </c>
      <c r="B11" s="19" t="s">
        <v>18</v>
      </c>
      <c r="C11" s="29">
        <v>45011</v>
      </c>
      <c r="D11" s="26">
        <v>45011</v>
      </c>
      <c r="E11" s="35" t="s">
        <v>86</v>
      </c>
      <c r="F11" s="37" t="s">
        <v>87</v>
      </c>
      <c r="G11" s="42" t="s">
        <v>36</v>
      </c>
      <c r="H11" s="22" t="s">
        <v>79</v>
      </c>
      <c r="I11" s="55">
        <v>12</v>
      </c>
      <c r="J11" s="55">
        <v>0</v>
      </c>
      <c r="K11" s="55">
        <v>0</v>
      </c>
      <c r="L11" s="55">
        <v>15</v>
      </c>
      <c r="M11" s="56">
        <v>1</v>
      </c>
      <c r="N11" s="67">
        <v>20</v>
      </c>
      <c r="O11" s="56">
        <v>1</v>
      </c>
      <c r="P11" s="56">
        <v>1</v>
      </c>
      <c r="Q11" s="56">
        <v>1</v>
      </c>
      <c r="R11" s="56">
        <v>1</v>
      </c>
    </row>
    <row r="12" spans="1:18" s="23" customFormat="1" ht="46.8" x14ac:dyDescent="0.3">
      <c r="A12" s="10">
        <v>9</v>
      </c>
      <c r="B12" s="19" t="s">
        <v>11</v>
      </c>
      <c r="C12" s="15">
        <v>45016</v>
      </c>
      <c r="D12" s="15">
        <v>45019</v>
      </c>
      <c r="E12" s="21" t="s">
        <v>58</v>
      </c>
      <c r="F12" s="22" t="s">
        <v>37</v>
      </c>
      <c r="G12" s="22" t="s">
        <v>36</v>
      </c>
      <c r="H12" s="22" t="s">
        <v>31</v>
      </c>
      <c r="I12" s="55">
        <v>6</v>
      </c>
      <c r="J12" s="55">
        <v>0</v>
      </c>
      <c r="K12" s="55">
        <v>0</v>
      </c>
      <c r="L12" s="55">
        <v>9</v>
      </c>
      <c r="M12" s="56">
        <v>1</v>
      </c>
      <c r="N12" s="64">
        <v>20</v>
      </c>
      <c r="O12" s="56">
        <v>1</v>
      </c>
      <c r="P12" s="56">
        <v>1</v>
      </c>
      <c r="Q12" s="56">
        <v>1</v>
      </c>
      <c r="R12" s="56">
        <v>1</v>
      </c>
    </row>
    <row r="13" spans="1:18" s="23" customFormat="1" ht="60" customHeight="1" x14ac:dyDescent="0.3">
      <c r="A13" s="10">
        <v>10</v>
      </c>
      <c r="B13" s="19" t="s">
        <v>11</v>
      </c>
      <c r="C13" s="15">
        <v>45016</v>
      </c>
      <c r="D13" s="15">
        <v>45019</v>
      </c>
      <c r="E13" s="21" t="s">
        <v>59</v>
      </c>
      <c r="F13" s="22" t="s">
        <v>38</v>
      </c>
      <c r="G13" s="22" t="s">
        <v>36</v>
      </c>
      <c r="H13" s="22" t="s">
        <v>31</v>
      </c>
      <c r="I13" s="55">
        <v>0</v>
      </c>
      <c r="J13" s="55">
        <v>2</v>
      </c>
      <c r="K13" s="55">
        <v>4</v>
      </c>
      <c r="L13" s="55">
        <v>9</v>
      </c>
      <c r="M13" s="56">
        <v>1</v>
      </c>
      <c r="N13" s="64">
        <v>20</v>
      </c>
      <c r="O13" s="56">
        <v>1</v>
      </c>
      <c r="P13" s="56">
        <v>1</v>
      </c>
      <c r="Q13" s="56">
        <v>1</v>
      </c>
      <c r="R13" s="56">
        <v>1</v>
      </c>
    </row>
    <row r="14" spans="1:18" s="14" customFormat="1" ht="34.799999999999997" x14ac:dyDescent="0.3">
      <c r="A14" s="10">
        <v>11</v>
      </c>
      <c r="B14" s="10" t="s">
        <v>6</v>
      </c>
      <c r="C14" s="63" t="s">
        <v>133</v>
      </c>
      <c r="D14" s="63" t="s">
        <v>134</v>
      </c>
      <c r="E14" s="45" t="s">
        <v>60</v>
      </c>
      <c r="F14" s="61" t="s">
        <v>12</v>
      </c>
      <c r="G14" s="61" t="s">
        <v>8</v>
      </c>
      <c r="H14" s="62" t="s">
        <v>35</v>
      </c>
      <c r="I14" s="58"/>
      <c r="J14" s="55"/>
      <c r="K14" s="55"/>
      <c r="L14" s="55"/>
      <c r="M14" s="56"/>
      <c r="N14" s="65">
        <v>20</v>
      </c>
      <c r="O14" s="56"/>
      <c r="P14" s="56"/>
      <c r="Q14" s="56"/>
      <c r="R14" s="56"/>
    </row>
    <row r="15" spans="1:18" s="23" customFormat="1" ht="35.4" x14ac:dyDescent="0.3">
      <c r="A15" s="10">
        <v>12</v>
      </c>
      <c r="B15" s="19" t="s">
        <v>18</v>
      </c>
      <c r="C15" s="11">
        <v>45059</v>
      </c>
      <c r="D15" s="11">
        <v>45059</v>
      </c>
      <c r="E15" s="36" t="s">
        <v>97</v>
      </c>
      <c r="F15" s="42" t="s">
        <v>19</v>
      </c>
      <c r="G15" s="42" t="s">
        <v>27</v>
      </c>
      <c r="H15" s="12" t="s">
        <v>16</v>
      </c>
      <c r="I15" s="55">
        <v>0</v>
      </c>
      <c r="J15" s="55">
        <v>0</v>
      </c>
      <c r="K15" s="55">
        <v>6</v>
      </c>
      <c r="L15" s="55">
        <v>9</v>
      </c>
      <c r="M15" s="56">
        <v>1</v>
      </c>
      <c r="N15" s="67">
        <v>20</v>
      </c>
      <c r="O15" s="56">
        <v>1</v>
      </c>
      <c r="P15" s="56">
        <v>1</v>
      </c>
      <c r="Q15" s="56">
        <v>1</v>
      </c>
      <c r="R15" s="56">
        <v>1</v>
      </c>
    </row>
    <row r="16" spans="1:18" s="14" customFormat="1" ht="62.4" customHeight="1" x14ac:dyDescent="0.3">
      <c r="A16" s="10">
        <v>13</v>
      </c>
      <c r="B16" s="10" t="s">
        <v>11</v>
      </c>
      <c r="C16" s="11">
        <v>45059</v>
      </c>
      <c r="D16" s="11">
        <v>45059</v>
      </c>
      <c r="E16" s="25" t="s">
        <v>44</v>
      </c>
      <c r="F16" s="13" t="s">
        <v>42</v>
      </c>
      <c r="G16" s="13" t="s">
        <v>27</v>
      </c>
      <c r="H16" s="12" t="s">
        <v>16</v>
      </c>
      <c r="I16" s="55">
        <v>0</v>
      </c>
      <c r="J16" s="55">
        <v>0</v>
      </c>
      <c r="K16" s="55">
        <v>12</v>
      </c>
      <c r="L16" s="55">
        <v>12</v>
      </c>
      <c r="M16" s="56">
        <v>1</v>
      </c>
      <c r="N16" s="64">
        <v>20</v>
      </c>
      <c r="O16" s="56">
        <v>1</v>
      </c>
      <c r="P16" s="56">
        <v>1</v>
      </c>
      <c r="Q16" s="56">
        <v>1</v>
      </c>
      <c r="R16" s="56">
        <v>1</v>
      </c>
    </row>
    <row r="17" spans="1:18" s="24" customFormat="1" ht="17.399999999999999" x14ac:dyDescent="0.3">
      <c r="A17" s="10">
        <v>14</v>
      </c>
      <c r="B17" s="19" t="s">
        <v>18</v>
      </c>
      <c r="C17" s="15">
        <v>45080</v>
      </c>
      <c r="D17" s="15">
        <v>45082</v>
      </c>
      <c r="E17" s="33" t="s">
        <v>75</v>
      </c>
      <c r="F17" s="13" t="s">
        <v>29</v>
      </c>
      <c r="G17" s="13" t="s">
        <v>54</v>
      </c>
      <c r="H17" s="18" t="s">
        <v>49</v>
      </c>
      <c r="I17" s="55">
        <v>6</v>
      </c>
      <c r="J17" s="55">
        <v>0</v>
      </c>
      <c r="K17" s="55">
        <v>0</v>
      </c>
      <c r="L17" s="55">
        <v>9</v>
      </c>
      <c r="M17" s="56">
        <v>1</v>
      </c>
      <c r="N17" s="67">
        <v>20</v>
      </c>
      <c r="O17" s="56">
        <v>1</v>
      </c>
      <c r="P17" s="56">
        <v>1</v>
      </c>
      <c r="Q17" s="56">
        <v>1</v>
      </c>
      <c r="R17" s="56">
        <v>1</v>
      </c>
    </row>
    <row r="18" spans="1:18" s="24" customFormat="1" x14ac:dyDescent="0.3">
      <c r="A18" s="10">
        <v>15</v>
      </c>
      <c r="B18" s="27" t="s">
        <v>6</v>
      </c>
      <c r="C18" s="15">
        <v>45082</v>
      </c>
      <c r="D18" s="15">
        <v>45093</v>
      </c>
      <c r="E18" s="22" t="s">
        <v>30</v>
      </c>
      <c r="F18" s="22" t="s">
        <v>7</v>
      </c>
      <c r="G18" s="22" t="s">
        <v>8</v>
      </c>
      <c r="H18" s="20" t="s">
        <v>34</v>
      </c>
      <c r="I18" s="55"/>
      <c r="J18" s="55"/>
      <c r="K18" s="55"/>
      <c r="L18" s="55"/>
      <c r="M18" s="56"/>
      <c r="N18" s="55"/>
      <c r="O18" s="56"/>
      <c r="P18" s="56"/>
      <c r="Q18" s="56"/>
      <c r="R18" s="56"/>
    </row>
    <row r="19" spans="1:18" s="14" customFormat="1" ht="34.799999999999997" x14ac:dyDescent="0.3">
      <c r="A19" s="10">
        <v>16</v>
      </c>
      <c r="B19" s="10" t="s">
        <v>6</v>
      </c>
      <c r="C19" s="11">
        <v>45086</v>
      </c>
      <c r="D19" s="11">
        <v>45089</v>
      </c>
      <c r="E19" s="45" t="s">
        <v>61</v>
      </c>
      <c r="F19" s="34" t="s">
        <v>39</v>
      </c>
      <c r="G19" s="34" t="s">
        <v>80</v>
      </c>
      <c r="H19" s="18" t="s">
        <v>49</v>
      </c>
      <c r="I19" s="55">
        <v>0</v>
      </c>
      <c r="J19" s="55">
        <v>4</v>
      </c>
      <c r="K19" s="55">
        <v>8</v>
      </c>
      <c r="L19" s="55">
        <v>15</v>
      </c>
      <c r="M19" s="56">
        <v>1</v>
      </c>
      <c r="N19" s="65">
        <v>20</v>
      </c>
      <c r="O19" s="56">
        <v>1</v>
      </c>
      <c r="P19" s="56">
        <v>1</v>
      </c>
      <c r="Q19" s="56">
        <v>1</v>
      </c>
      <c r="R19" s="56">
        <v>1</v>
      </c>
    </row>
    <row r="20" spans="1:18" s="14" customFormat="1" ht="33" x14ac:dyDescent="0.3">
      <c r="A20" s="10"/>
      <c r="B20" s="10" t="s">
        <v>18</v>
      </c>
      <c r="C20" s="11">
        <v>45094</v>
      </c>
      <c r="D20" s="11">
        <v>45094</v>
      </c>
      <c r="E20" s="37" t="s">
        <v>98</v>
      </c>
      <c r="F20" s="37" t="s">
        <v>91</v>
      </c>
      <c r="G20" s="37" t="s">
        <v>13</v>
      </c>
      <c r="H20" s="12" t="s">
        <v>40</v>
      </c>
      <c r="I20" s="55">
        <v>6</v>
      </c>
      <c r="J20" s="55">
        <v>0</v>
      </c>
      <c r="K20" s="55">
        <v>0</v>
      </c>
      <c r="L20" s="55">
        <v>9</v>
      </c>
      <c r="M20" s="56">
        <v>1</v>
      </c>
      <c r="N20" s="67">
        <v>20</v>
      </c>
      <c r="O20" s="56">
        <v>1</v>
      </c>
      <c r="P20" s="56">
        <v>1</v>
      </c>
      <c r="Q20" s="56">
        <v>1</v>
      </c>
      <c r="R20" s="56">
        <v>1</v>
      </c>
    </row>
    <row r="21" spans="1:18" s="14" customFormat="1" ht="31.2" x14ac:dyDescent="0.3">
      <c r="A21" s="10"/>
      <c r="B21" s="10" t="s">
        <v>18</v>
      </c>
      <c r="C21" s="11">
        <v>45095</v>
      </c>
      <c r="D21" s="11">
        <v>45095</v>
      </c>
      <c r="E21" s="37" t="s">
        <v>99</v>
      </c>
      <c r="F21" s="37" t="s">
        <v>92</v>
      </c>
      <c r="G21" s="37" t="s">
        <v>13</v>
      </c>
      <c r="H21" s="12" t="s">
        <v>40</v>
      </c>
      <c r="I21" s="55">
        <v>0</v>
      </c>
      <c r="J21" s="55">
        <v>0</v>
      </c>
      <c r="K21" s="55">
        <v>6</v>
      </c>
      <c r="L21" s="55">
        <v>9</v>
      </c>
      <c r="M21" s="56">
        <v>1</v>
      </c>
      <c r="N21" s="67">
        <v>20</v>
      </c>
      <c r="O21" s="56">
        <v>1</v>
      </c>
      <c r="P21" s="56">
        <v>1</v>
      </c>
      <c r="Q21" s="56">
        <v>1</v>
      </c>
      <c r="R21" s="56">
        <v>1</v>
      </c>
    </row>
    <row r="22" spans="1:18" s="14" customFormat="1" ht="46.8" x14ac:dyDescent="0.3">
      <c r="A22" s="10">
        <v>17</v>
      </c>
      <c r="B22" s="10" t="s">
        <v>6</v>
      </c>
      <c r="C22" s="11">
        <v>45096</v>
      </c>
      <c r="D22" s="11">
        <v>45100</v>
      </c>
      <c r="E22" s="28" t="s">
        <v>126</v>
      </c>
      <c r="F22" s="13" t="s">
        <v>25</v>
      </c>
      <c r="G22" s="13" t="s">
        <v>8</v>
      </c>
      <c r="H22" s="12" t="s">
        <v>10</v>
      </c>
      <c r="I22" s="55">
        <v>0</v>
      </c>
      <c r="J22" s="55">
        <v>2</v>
      </c>
      <c r="K22" s="55">
        <v>4</v>
      </c>
      <c r="L22" s="55">
        <v>9</v>
      </c>
      <c r="M22" s="56">
        <v>1</v>
      </c>
      <c r="N22" s="65">
        <v>20</v>
      </c>
      <c r="O22" s="56">
        <v>1</v>
      </c>
      <c r="P22" s="56">
        <v>1</v>
      </c>
      <c r="Q22" s="56">
        <v>1</v>
      </c>
      <c r="R22" s="56">
        <v>1</v>
      </c>
    </row>
    <row r="23" spans="1:18" s="14" customFormat="1" ht="17.399999999999999" x14ac:dyDescent="0.3">
      <c r="A23" s="10">
        <v>18</v>
      </c>
      <c r="B23" s="10" t="s">
        <v>11</v>
      </c>
      <c r="C23" s="11">
        <v>45107</v>
      </c>
      <c r="D23" s="11">
        <v>45110</v>
      </c>
      <c r="E23" s="16" t="s">
        <v>58</v>
      </c>
      <c r="F23" s="13" t="s">
        <v>32</v>
      </c>
      <c r="G23" s="13" t="s">
        <v>13</v>
      </c>
      <c r="H23" s="12" t="s">
        <v>40</v>
      </c>
      <c r="I23" s="55">
        <v>12</v>
      </c>
      <c r="J23" s="55">
        <v>0</v>
      </c>
      <c r="K23" s="55">
        <v>0</v>
      </c>
      <c r="L23" s="55">
        <v>15</v>
      </c>
      <c r="M23" s="56">
        <v>1</v>
      </c>
      <c r="N23" s="64">
        <v>20</v>
      </c>
      <c r="O23" s="56">
        <v>1</v>
      </c>
      <c r="P23" s="56">
        <v>1</v>
      </c>
      <c r="Q23" s="56">
        <v>1</v>
      </c>
      <c r="R23" s="56">
        <v>1</v>
      </c>
    </row>
    <row r="24" spans="1:18" s="14" customFormat="1" ht="36" x14ac:dyDescent="0.3">
      <c r="A24" s="10">
        <v>19</v>
      </c>
      <c r="B24" s="10" t="s">
        <v>11</v>
      </c>
      <c r="C24" s="11">
        <v>45107</v>
      </c>
      <c r="D24" s="11">
        <v>45110</v>
      </c>
      <c r="E24" s="16" t="s">
        <v>94</v>
      </c>
      <c r="F24" s="13" t="s">
        <v>38</v>
      </c>
      <c r="G24" s="13" t="s">
        <v>13</v>
      </c>
      <c r="H24" s="12" t="s">
        <v>40</v>
      </c>
      <c r="I24" s="55">
        <v>12</v>
      </c>
      <c r="J24" s="55">
        <v>0</v>
      </c>
      <c r="K24" s="55">
        <v>0</v>
      </c>
      <c r="L24" s="55">
        <v>15</v>
      </c>
      <c r="M24" s="56">
        <v>1</v>
      </c>
      <c r="N24" s="64">
        <v>20</v>
      </c>
      <c r="O24" s="56">
        <v>1</v>
      </c>
      <c r="P24" s="56">
        <v>1</v>
      </c>
      <c r="Q24" s="56">
        <v>1</v>
      </c>
      <c r="R24" s="56">
        <v>1</v>
      </c>
    </row>
    <row r="25" spans="1:18" s="14" customFormat="1" ht="31.2" x14ac:dyDescent="0.3">
      <c r="A25" s="10">
        <v>20</v>
      </c>
      <c r="B25" s="10" t="s">
        <v>11</v>
      </c>
      <c r="C25" s="11">
        <v>45107</v>
      </c>
      <c r="D25" s="11">
        <v>45110</v>
      </c>
      <c r="E25" s="13" t="s">
        <v>51</v>
      </c>
      <c r="F25" s="13" t="s">
        <v>52</v>
      </c>
      <c r="G25" s="13" t="s">
        <v>13</v>
      </c>
      <c r="H25" s="13" t="s">
        <v>50</v>
      </c>
      <c r="I25" s="55"/>
      <c r="J25" s="55"/>
      <c r="K25" s="55"/>
      <c r="L25" s="55"/>
      <c r="M25" s="56"/>
      <c r="N25" s="55"/>
      <c r="O25" s="56"/>
      <c r="P25" s="56"/>
      <c r="Q25" s="56"/>
      <c r="R25" s="56"/>
    </row>
    <row r="26" spans="1:18" s="14" customFormat="1" ht="62.4" x14ac:dyDescent="0.3">
      <c r="A26" s="10">
        <v>21</v>
      </c>
      <c r="B26" s="10" t="s">
        <v>11</v>
      </c>
      <c r="C26" s="57">
        <v>45129</v>
      </c>
      <c r="D26" s="57">
        <v>45129</v>
      </c>
      <c r="E26" s="46" t="s">
        <v>95</v>
      </c>
      <c r="F26" s="34" t="s">
        <v>21</v>
      </c>
      <c r="G26" s="34" t="s">
        <v>22</v>
      </c>
      <c r="H26" s="13" t="s">
        <v>23</v>
      </c>
      <c r="I26" s="55">
        <v>0</v>
      </c>
      <c r="J26" s="55">
        <v>0</v>
      </c>
      <c r="K26" s="55">
        <v>12</v>
      </c>
      <c r="L26" s="55">
        <v>15</v>
      </c>
      <c r="M26" s="56">
        <v>1</v>
      </c>
      <c r="N26" s="64">
        <v>20</v>
      </c>
      <c r="O26" s="56">
        <v>1</v>
      </c>
      <c r="P26" s="56">
        <v>1</v>
      </c>
      <c r="Q26" s="56">
        <v>1</v>
      </c>
      <c r="R26" s="56">
        <v>1</v>
      </c>
    </row>
    <row r="27" spans="1:18" s="14" customFormat="1" ht="62.4" x14ac:dyDescent="0.3">
      <c r="A27" s="10">
        <v>22</v>
      </c>
      <c r="B27" s="10" t="s">
        <v>18</v>
      </c>
      <c r="C27" s="11">
        <v>45135</v>
      </c>
      <c r="D27" s="11">
        <v>45138</v>
      </c>
      <c r="E27" s="37" t="s">
        <v>104</v>
      </c>
      <c r="F27" s="37" t="s">
        <v>92</v>
      </c>
      <c r="G27" s="37" t="s">
        <v>80</v>
      </c>
      <c r="H27" s="13" t="s">
        <v>93</v>
      </c>
      <c r="I27" s="55">
        <v>0</v>
      </c>
      <c r="J27" s="55">
        <v>4</v>
      </c>
      <c r="K27" s="55">
        <v>8</v>
      </c>
      <c r="L27" s="55">
        <v>15</v>
      </c>
      <c r="M27" s="56">
        <v>1</v>
      </c>
      <c r="N27" s="67">
        <v>20</v>
      </c>
      <c r="O27" s="56">
        <v>1</v>
      </c>
      <c r="P27" s="56">
        <v>1</v>
      </c>
      <c r="Q27" s="56">
        <v>1</v>
      </c>
      <c r="R27" s="56">
        <v>1</v>
      </c>
    </row>
    <row r="28" spans="1:18" s="14" customFormat="1" x14ac:dyDescent="0.3">
      <c r="A28" s="10">
        <v>23</v>
      </c>
      <c r="B28" s="10" t="s">
        <v>18</v>
      </c>
      <c r="C28" s="26" t="s">
        <v>53</v>
      </c>
      <c r="D28" s="26" t="s">
        <v>74</v>
      </c>
      <c r="E28" s="13" t="s">
        <v>51</v>
      </c>
      <c r="F28" s="13" t="s">
        <v>29</v>
      </c>
      <c r="G28" s="13" t="s">
        <v>13</v>
      </c>
      <c r="H28" s="12" t="s">
        <v>40</v>
      </c>
      <c r="I28" s="55"/>
      <c r="J28" s="55"/>
      <c r="K28" s="55"/>
      <c r="L28" s="55"/>
      <c r="M28" s="56"/>
      <c r="N28" s="55"/>
      <c r="O28" s="56"/>
      <c r="P28" s="56"/>
      <c r="Q28" s="56"/>
      <c r="R28" s="56"/>
    </row>
    <row r="29" spans="1:18" s="14" customFormat="1" ht="35.4" x14ac:dyDescent="0.3">
      <c r="A29" s="10">
        <v>24</v>
      </c>
      <c r="B29" s="10" t="s">
        <v>18</v>
      </c>
      <c r="C29" s="26">
        <v>45143</v>
      </c>
      <c r="D29" s="26">
        <v>45143</v>
      </c>
      <c r="E29" s="38" t="s">
        <v>100</v>
      </c>
      <c r="F29" s="37" t="s">
        <v>19</v>
      </c>
      <c r="G29" s="37" t="s">
        <v>54</v>
      </c>
      <c r="H29" s="18" t="s">
        <v>49</v>
      </c>
      <c r="I29" s="55">
        <v>0</v>
      </c>
      <c r="J29" s="55">
        <v>2</v>
      </c>
      <c r="K29" s="55">
        <v>4</v>
      </c>
      <c r="L29" s="55">
        <v>9</v>
      </c>
      <c r="M29" s="56">
        <v>1</v>
      </c>
      <c r="N29" s="67">
        <v>20</v>
      </c>
      <c r="O29" s="56">
        <v>1</v>
      </c>
      <c r="P29" s="56">
        <v>1</v>
      </c>
      <c r="Q29" s="56">
        <v>1</v>
      </c>
      <c r="R29" s="56">
        <v>1</v>
      </c>
    </row>
    <row r="30" spans="1:18" s="14" customFormat="1" ht="53.4" x14ac:dyDescent="0.3">
      <c r="A30" s="10">
        <v>24</v>
      </c>
      <c r="B30" s="10" t="s">
        <v>18</v>
      </c>
      <c r="C30" s="26">
        <v>45144</v>
      </c>
      <c r="D30" s="26">
        <v>45144</v>
      </c>
      <c r="E30" s="38" t="s">
        <v>105</v>
      </c>
      <c r="F30" s="37" t="s">
        <v>88</v>
      </c>
      <c r="G30" s="37" t="s">
        <v>54</v>
      </c>
      <c r="H30" s="18" t="s">
        <v>49</v>
      </c>
      <c r="I30" s="55">
        <v>0</v>
      </c>
      <c r="J30" s="55">
        <v>0</v>
      </c>
      <c r="K30" s="55">
        <v>6</v>
      </c>
      <c r="L30" s="55">
        <v>9</v>
      </c>
      <c r="M30" s="56">
        <v>1</v>
      </c>
      <c r="N30" s="67">
        <v>20</v>
      </c>
      <c r="O30" s="56">
        <v>1</v>
      </c>
      <c r="P30" s="56">
        <v>1</v>
      </c>
      <c r="Q30" s="56">
        <v>1</v>
      </c>
      <c r="R30" s="56">
        <v>1</v>
      </c>
    </row>
    <row r="31" spans="1:18" s="14" customFormat="1" ht="14.4" customHeight="1" x14ac:dyDescent="0.3">
      <c r="A31" s="10">
        <v>25</v>
      </c>
      <c r="B31" s="43" t="s">
        <v>6</v>
      </c>
      <c r="C31" s="11">
        <v>45145</v>
      </c>
      <c r="D31" s="11">
        <v>45156</v>
      </c>
      <c r="E31" s="13" t="s">
        <v>96</v>
      </c>
      <c r="F31" s="13" t="s">
        <v>14</v>
      </c>
      <c r="G31" s="13" t="s">
        <v>8</v>
      </c>
      <c r="H31" s="12" t="s">
        <v>24</v>
      </c>
      <c r="I31" s="55"/>
      <c r="J31" s="55"/>
      <c r="K31" s="55"/>
      <c r="L31" s="55"/>
      <c r="M31" s="56"/>
      <c r="N31" s="55"/>
      <c r="O31" s="56"/>
      <c r="P31" s="56"/>
      <c r="Q31" s="56"/>
      <c r="R31" s="56"/>
    </row>
    <row r="32" spans="1:18" s="14" customFormat="1" ht="68.400000000000006" customHeight="1" x14ac:dyDescent="0.3">
      <c r="A32" s="10">
        <v>26</v>
      </c>
      <c r="B32" s="10" t="s">
        <v>6</v>
      </c>
      <c r="C32" s="11">
        <v>45158</v>
      </c>
      <c r="D32" s="11">
        <v>45160</v>
      </c>
      <c r="E32" s="17" t="s">
        <v>70</v>
      </c>
      <c r="F32" s="13" t="s">
        <v>71</v>
      </c>
      <c r="G32" s="13" t="s">
        <v>8</v>
      </c>
      <c r="H32" s="13" t="s">
        <v>77</v>
      </c>
      <c r="I32" s="55">
        <v>0</v>
      </c>
      <c r="J32" s="55">
        <v>0</v>
      </c>
      <c r="K32" s="55">
        <v>12</v>
      </c>
      <c r="L32" s="55">
        <v>15</v>
      </c>
      <c r="M32" s="56">
        <v>1</v>
      </c>
      <c r="N32" s="65">
        <v>20</v>
      </c>
      <c r="O32" s="56">
        <v>1</v>
      </c>
      <c r="P32" s="56">
        <v>1</v>
      </c>
      <c r="Q32" s="56">
        <v>1</v>
      </c>
      <c r="R32" s="56">
        <v>1</v>
      </c>
    </row>
    <row r="33" spans="1:18" s="14" customFormat="1" ht="78" x14ac:dyDescent="0.3">
      <c r="A33" s="10">
        <v>27</v>
      </c>
      <c r="B33" s="10" t="s">
        <v>6</v>
      </c>
      <c r="C33" s="11">
        <v>45159</v>
      </c>
      <c r="D33" s="11">
        <v>45163</v>
      </c>
      <c r="E33" s="17" t="s">
        <v>72</v>
      </c>
      <c r="F33" s="13" t="s">
        <v>73</v>
      </c>
      <c r="G33" s="13" t="s">
        <v>8</v>
      </c>
      <c r="H33" s="13" t="s">
        <v>77</v>
      </c>
      <c r="I33" s="55">
        <v>0</v>
      </c>
      <c r="J33" s="55">
        <v>0</v>
      </c>
      <c r="K33" s="55">
        <v>6</v>
      </c>
      <c r="L33" s="55">
        <v>9</v>
      </c>
      <c r="M33" s="56">
        <v>1</v>
      </c>
      <c r="N33" s="65">
        <v>20</v>
      </c>
      <c r="O33" s="56">
        <v>1</v>
      </c>
      <c r="P33" s="56">
        <v>1</v>
      </c>
      <c r="Q33" s="56">
        <v>1</v>
      </c>
      <c r="R33" s="56">
        <v>1</v>
      </c>
    </row>
    <row r="34" spans="1:18" s="14" customFormat="1" ht="49.8" customHeight="1" x14ac:dyDescent="0.3">
      <c r="A34" s="10">
        <v>28</v>
      </c>
      <c r="B34" s="10" t="s">
        <v>6</v>
      </c>
      <c r="C34" s="11">
        <v>45162</v>
      </c>
      <c r="D34" s="11">
        <v>45164</v>
      </c>
      <c r="E34" s="17" t="s">
        <v>78</v>
      </c>
      <c r="F34" s="13" t="s">
        <v>76</v>
      </c>
      <c r="G34" s="13" t="s">
        <v>8</v>
      </c>
      <c r="H34" s="13" t="s">
        <v>43</v>
      </c>
      <c r="I34" s="55"/>
      <c r="J34" s="55"/>
      <c r="K34" s="55"/>
      <c r="L34" s="55"/>
      <c r="M34" s="56"/>
      <c r="N34" s="55"/>
      <c r="O34" s="56"/>
      <c r="P34" s="56"/>
      <c r="Q34" s="56"/>
      <c r="R34" s="56"/>
    </row>
    <row r="35" spans="1:18" s="14" customFormat="1" ht="46.8" x14ac:dyDescent="0.3">
      <c r="A35" s="10">
        <v>29</v>
      </c>
      <c r="B35" s="10" t="s">
        <v>18</v>
      </c>
      <c r="C35" s="11">
        <v>45185</v>
      </c>
      <c r="D35" s="11">
        <v>45185</v>
      </c>
      <c r="E35" s="44" t="s">
        <v>101</v>
      </c>
      <c r="F35" s="37" t="s">
        <v>102</v>
      </c>
      <c r="G35" s="37" t="s">
        <v>103</v>
      </c>
      <c r="H35" s="13" t="s">
        <v>81</v>
      </c>
      <c r="I35" s="55">
        <v>6</v>
      </c>
      <c r="J35" s="55">
        <v>0</v>
      </c>
      <c r="K35" s="55">
        <v>0</v>
      </c>
      <c r="L35" s="55">
        <v>9</v>
      </c>
      <c r="M35" s="56">
        <v>1</v>
      </c>
      <c r="N35" s="67">
        <v>20</v>
      </c>
      <c r="O35" s="56">
        <v>1</v>
      </c>
      <c r="P35" s="56">
        <v>1</v>
      </c>
      <c r="Q35" s="56">
        <v>1</v>
      </c>
      <c r="R35" s="56">
        <v>1</v>
      </c>
    </row>
    <row r="36" spans="1:18" s="14" customFormat="1" ht="52.2" x14ac:dyDescent="0.3">
      <c r="A36" s="10">
        <v>29</v>
      </c>
      <c r="B36" s="10" t="s">
        <v>18</v>
      </c>
      <c r="C36" s="11">
        <v>45186</v>
      </c>
      <c r="D36" s="11">
        <v>45186</v>
      </c>
      <c r="E36" s="44" t="s">
        <v>106</v>
      </c>
      <c r="F36" s="37" t="s">
        <v>88</v>
      </c>
      <c r="G36" s="37" t="s">
        <v>103</v>
      </c>
      <c r="H36" s="13" t="s">
        <v>81</v>
      </c>
      <c r="I36" s="55">
        <v>0</v>
      </c>
      <c r="J36" s="55">
        <v>0</v>
      </c>
      <c r="K36" s="55">
        <v>6</v>
      </c>
      <c r="L36" s="55">
        <v>9</v>
      </c>
      <c r="M36" s="56">
        <v>1</v>
      </c>
      <c r="N36" s="67">
        <v>20</v>
      </c>
      <c r="O36" s="56">
        <v>1</v>
      </c>
      <c r="P36" s="56">
        <v>1</v>
      </c>
      <c r="Q36" s="56">
        <v>1</v>
      </c>
      <c r="R36" s="56">
        <v>1</v>
      </c>
    </row>
    <row r="37" spans="1:18" s="14" customFormat="1" ht="46.8" x14ac:dyDescent="0.3">
      <c r="A37" s="10">
        <v>30</v>
      </c>
      <c r="B37" s="10" t="s">
        <v>6</v>
      </c>
      <c r="C37" s="11">
        <v>45191</v>
      </c>
      <c r="D37" s="11">
        <v>44829</v>
      </c>
      <c r="E37" s="17" t="s">
        <v>64</v>
      </c>
      <c r="F37" s="13" t="s">
        <v>69</v>
      </c>
      <c r="G37" s="13" t="s">
        <v>46</v>
      </c>
      <c r="H37" s="13" t="s">
        <v>48</v>
      </c>
      <c r="I37" s="55">
        <v>0</v>
      </c>
      <c r="J37" s="55">
        <v>0</v>
      </c>
      <c r="K37" s="55">
        <v>6</v>
      </c>
      <c r="L37" s="55">
        <v>9</v>
      </c>
      <c r="M37" s="56">
        <v>1</v>
      </c>
      <c r="N37" s="65">
        <v>20</v>
      </c>
      <c r="O37" s="56">
        <v>1</v>
      </c>
      <c r="P37" s="56">
        <v>1</v>
      </c>
      <c r="Q37" s="56">
        <v>1</v>
      </c>
      <c r="R37" s="56">
        <v>1</v>
      </c>
    </row>
    <row r="38" spans="1:18" s="14" customFormat="1" ht="62.4" x14ac:dyDescent="0.3">
      <c r="A38" s="10">
        <v>37</v>
      </c>
      <c r="B38" s="10" t="s">
        <v>18</v>
      </c>
      <c r="C38" s="40">
        <v>45199</v>
      </c>
      <c r="D38" s="40">
        <v>45199</v>
      </c>
      <c r="E38" s="44" t="s">
        <v>107</v>
      </c>
      <c r="F38" s="37" t="s">
        <v>19</v>
      </c>
      <c r="G38" s="37" t="s">
        <v>108</v>
      </c>
      <c r="H38" s="34" t="s">
        <v>82</v>
      </c>
      <c r="I38" s="55">
        <v>6</v>
      </c>
      <c r="J38" s="55">
        <v>0</v>
      </c>
      <c r="K38" s="55">
        <v>0</v>
      </c>
      <c r="L38" s="55">
        <v>9</v>
      </c>
      <c r="M38" s="56">
        <v>1</v>
      </c>
      <c r="N38" s="67">
        <v>20</v>
      </c>
      <c r="O38" s="56">
        <v>1</v>
      </c>
      <c r="P38" s="56">
        <v>1</v>
      </c>
      <c r="Q38" s="56">
        <v>1</v>
      </c>
      <c r="R38" s="56">
        <v>1</v>
      </c>
    </row>
    <row r="39" spans="1:18" s="14" customFormat="1" ht="62.4" x14ac:dyDescent="0.3">
      <c r="A39" s="10">
        <v>37</v>
      </c>
      <c r="B39" s="10" t="s">
        <v>18</v>
      </c>
      <c r="C39" s="40">
        <v>45200</v>
      </c>
      <c r="D39" s="40">
        <v>45200</v>
      </c>
      <c r="E39" s="44" t="s">
        <v>115</v>
      </c>
      <c r="F39" s="37" t="s">
        <v>109</v>
      </c>
      <c r="G39" s="37" t="s">
        <v>108</v>
      </c>
      <c r="H39" s="34" t="s">
        <v>82</v>
      </c>
      <c r="I39" s="55">
        <v>0</v>
      </c>
      <c r="J39" s="55">
        <v>3</v>
      </c>
      <c r="K39" s="55">
        <v>6</v>
      </c>
      <c r="L39" s="55">
        <v>12</v>
      </c>
      <c r="M39" s="56">
        <v>1</v>
      </c>
      <c r="N39" s="67">
        <v>20</v>
      </c>
      <c r="O39" s="56">
        <v>1</v>
      </c>
      <c r="P39" s="56">
        <v>1</v>
      </c>
      <c r="Q39" s="56">
        <v>1</v>
      </c>
      <c r="R39" s="56">
        <v>1</v>
      </c>
    </row>
    <row r="40" spans="1:18" s="14" customFormat="1" ht="62.4" x14ac:dyDescent="0.3">
      <c r="A40" s="10">
        <v>31</v>
      </c>
      <c r="B40" s="10" t="s">
        <v>18</v>
      </c>
      <c r="C40" s="11">
        <v>45206</v>
      </c>
      <c r="D40" s="11">
        <v>45206</v>
      </c>
      <c r="E40" s="44" t="s">
        <v>110</v>
      </c>
      <c r="F40" s="42" t="s">
        <v>87</v>
      </c>
      <c r="G40" s="37" t="s">
        <v>84</v>
      </c>
      <c r="H40" s="13" t="s">
        <v>83</v>
      </c>
      <c r="I40" s="55">
        <v>0</v>
      </c>
      <c r="J40" s="55">
        <v>4</v>
      </c>
      <c r="K40" s="55">
        <v>8</v>
      </c>
      <c r="L40" s="55">
        <v>12</v>
      </c>
      <c r="M40" s="56">
        <v>1</v>
      </c>
      <c r="N40" s="67">
        <v>20</v>
      </c>
      <c r="O40" s="56">
        <v>1</v>
      </c>
      <c r="P40" s="56">
        <v>1</v>
      </c>
      <c r="Q40" s="56">
        <v>1</v>
      </c>
      <c r="R40" s="56">
        <v>1</v>
      </c>
    </row>
    <row r="41" spans="1:18" s="14" customFormat="1" ht="62.4" x14ac:dyDescent="0.3">
      <c r="A41" s="10">
        <v>31</v>
      </c>
      <c r="B41" s="10" t="s">
        <v>18</v>
      </c>
      <c r="C41" s="11">
        <v>45207</v>
      </c>
      <c r="D41" s="11">
        <v>45207</v>
      </c>
      <c r="E41" s="44" t="s">
        <v>111</v>
      </c>
      <c r="F41" s="42" t="s">
        <v>109</v>
      </c>
      <c r="G41" s="37" t="s">
        <v>84</v>
      </c>
      <c r="H41" s="13" t="s">
        <v>83</v>
      </c>
      <c r="I41" s="55">
        <v>9</v>
      </c>
      <c r="J41" s="55">
        <v>0</v>
      </c>
      <c r="K41" s="55">
        <v>0</v>
      </c>
      <c r="L41" s="55">
        <v>12</v>
      </c>
      <c r="M41" s="56">
        <v>1</v>
      </c>
      <c r="N41" s="67">
        <v>20</v>
      </c>
      <c r="O41" s="56">
        <v>1</v>
      </c>
      <c r="P41" s="56">
        <v>1</v>
      </c>
      <c r="Q41" s="56">
        <v>1</v>
      </c>
      <c r="R41" s="56">
        <v>1</v>
      </c>
    </row>
    <row r="42" spans="1:18" s="14" customFormat="1" ht="62.4" x14ac:dyDescent="0.3">
      <c r="A42" s="10">
        <v>32</v>
      </c>
      <c r="B42" s="10" t="s">
        <v>11</v>
      </c>
      <c r="C42" s="11">
        <v>45205</v>
      </c>
      <c r="D42" s="11">
        <v>45208</v>
      </c>
      <c r="E42" s="25" t="s">
        <v>45</v>
      </c>
      <c r="F42" s="13" t="s">
        <v>21</v>
      </c>
      <c r="G42" s="13" t="s">
        <v>46</v>
      </c>
      <c r="H42" s="13" t="s">
        <v>48</v>
      </c>
      <c r="I42" s="55">
        <v>0</v>
      </c>
      <c r="J42" s="55">
        <v>0</v>
      </c>
      <c r="K42" s="55">
        <v>12</v>
      </c>
      <c r="L42" s="55">
        <v>15</v>
      </c>
      <c r="M42" s="56">
        <v>1</v>
      </c>
      <c r="N42" s="64">
        <v>20</v>
      </c>
      <c r="O42" s="56">
        <v>1</v>
      </c>
      <c r="P42" s="56">
        <v>1</v>
      </c>
      <c r="Q42" s="56">
        <v>1</v>
      </c>
      <c r="R42" s="56">
        <v>1</v>
      </c>
    </row>
    <row r="43" spans="1:18" s="14" customFormat="1" ht="62.4" x14ac:dyDescent="0.3">
      <c r="A43" s="10">
        <v>33</v>
      </c>
      <c r="B43" s="10" t="s">
        <v>11</v>
      </c>
      <c r="C43" s="11">
        <v>45202</v>
      </c>
      <c r="D43" s="11">
        <v>45203</v>
      </c>
      <c r="E43" s="30" t="s">
        <v>33</v>
      </c>
      <c r="F43" s="13" t="s">
        <v>21</v>
      </c>
      <c r="G43" s="13" t="s">
        <v>8</v>
      </c>
      <c r="H43" s="13" t="s">
        <v>41</v>
      </c>
      <c r="I43" s="55"/>
      <c r="J43" s="55"/>
      <c r="K43" s="55"/>
      <c r="L43" s="55"/>
      <c r="M43" s="56"/>
      <c r="N43" s="55"/>
      <c r="O43" s="56"/>
      <c r="P43" s="56"/>
      <c r="Q43" s="56"/>
      <c r="R43" s="56"/>
    </row>
    <row r="44" spans="1:18" s="14" customFormat="1" ht="52.2" x14ac:dyDescent="0.3">
      <c r="A44" s="10">
        <v>31</v>
      </c>
      <c r="B44" s="10" t="s">
        <v>18</v>
      </c>
      <c r="C44" s="11">
        <v>45228</v>
      </c>
      <c r="D44" s="11">
        <v>45228</v>
      </c>
      <c r="E44" s="44" t="s">
        <v>112</v>
      </c>
      <c r="F44" s="42" t="s">
        <v>109</v>
      </c>
      <c r="G44" s="37" t="s">
        <v>113</v>
      </c>
      <c r="H44" s="13" t="s">
        <v>114</v>
      </c>
      <c r="I44" s="55">
        <v>0</v>
      </c>
      <c r="J44" s="55">
        <v>0</v>
      </c>
      <c r="K44" s="55">
        <v>9</v>
      </c>
      <c r="L44" s="55">
        <v>12</v>
      </c>
      <c r="M44" s="56">
        <v>1</v>
      </c>
      <c r="N44" s="67">
        <v>20</v>
      </c>
      <c r="O44" s="56">
        <v>1</v>
      </c>
      <c r="P44" s="56">
        <v>1</v>
      </c>
      <c r="Q44" s="56">
        <v>1</v>
      </c>
      <c r="R44" s="56">
        <v>1</v>
      </c>
    </row>
    <row r="45" spans="1:18" s="14" customFormat="1" ht="81.599999999999994" x14ac:dyDescent="0.3">
      <c r="A45" s="10">
        <v>34</v>
      </c>
      <c r="B45" s="10" t="s">
        <v>6</v>
      </c>
      <c r="C45" s="11">
        <v>45240</v>
      </c>
      <c r="D45" s="11">
        <v>45243</v>
      </c>
      <c r="E45" s="17" t="s">
        <v>66</v>
      </c>
      <c r="F45" s="13" t="s">
        <v>67</v>
      </c>
      <c r="G45" s="13" t="s">
        <v>8</v>
      </c>
      <c r="H45" s="13" t="s">
        <v>20</v>
      </c>
      <c r="I45" s="55">
        <v>0</v>
      </c>
      <c r="J45" s="55">
        <v>2</v>
      </c>
      <c r="K45" s="55">
        <v>4</v>
      </c>
      <c r="L45" s="55">
        <v>9</v>
      </c>
      <c r="M45" s="56">
        <v>1</v>
      </c>
      <c r="N45" s="65">
        <v>20</v>
      </c>
      <c r="O45" s="56">
        <v>1</v>
      </c>
      <c r="P45" s="56">
        <v>1</v>
      </c>
      <c r="Q45" s="56">
        <v>1</v>
      </c>
      <c r="R45" s="56">
        <v>1</v>
      </c>
    </row>
    <row r="46" spans="1:18" s="14" customFormat="1" ht="81.599999999999994" x14ac:dyDescent="0.3">
      <c r="A46" s="10">
        <v>35</v>
      </c>
      <c r="B46" s="10" t="s">
        <v>6</v>
      </c>
      <c r="C46" s="11">
        <v>45247</v>
      </c>
      <c r="D46" s="11">
        <v>45250</v>
      </c>
      <c r="E46" s="17" t="s">
        <v>65</v>
      </c>
      <c r="F46" s="13" t="s">
        <v>68</v>
      </c>
      <c r="G46" s="13" t="s">
        <v>8</v>
      </c>
      <c r="H46" s="13" t="s">
        <v>20</v>
      </c>
      <c r="I46" s="55">
        <v>0</v>
      </c>
      <c r="J46" s="55">
        <v>0</v>
      </c>
      <c r="K46" s="55">
        <v>6</v>
      </c>
      <c r="L46" s="55">
        <v>9</v>
      </c>
      <c r="M46" s="56">
        <v>1</v>
      </c>
      <c r="N46" s="65">
        <v>20</v>
      </c>
      <c r="O46" s="56">
        <v>1</v>
      </c>
      <c r="P46" s="56">
        <v>1</v>
      </c>
      <c r="Q46" s="56">
        <v>1</v>
      </c>
      <c r="R46" s="56">
        <v>1</v>
      </c>
    </row>
    <row r="47" spans="1:18" s="14" customFormat="1" ht="64.2" x14ac:dyDescent="0.3">
      <c r="A47" s="10">
        <v>36</v>
      </c>
      <c r="B47" s="10" t="s">
        <v>6</v>
      </c>
      <c r="C47" s="11">
        <v>45250</v>
      </c>
      <c r="D47" s="11">
        <v>45254</v>
      </c>
      <c r="E47" s="17" t="s">
        <v>62</v>
      </c>
      <c r="F47" s="13" t="s">
        <v>28</v>
      </c>
      <c r="G47" s="13" t="s">
        <v>8</v>
      </c>
      <c r="H47" s="13" t="s">
        <v>20</v>
      </c>
      <c r="I47" s="55">
        <v>12</v>
      </c>
      <c r="J47" s="55">
        <v>0</v>
      </c>
      <c r="K47" s="55">
        <v>0</v>
      </c>
      <c r="L47" s="55">
        <v>15</v>
      </c>
      <c r="M47" s="56">
        <v>1</v>
      </c>
      <c r="N47" s="65">
        <v>20</v>
      </c>
      <c r="O47" s="56">
        <v>1</v>
      </c>
      <c r="P47" s="56">
        <v>1</v>
      </c>
      <c r="Q47" s="56">
        <v>1</v>
      </c>
      <c r="R47" s="56">
        <v>1</v>
      </c>
    </row>
    <row r="48" spans="1:18" s="14" customFormat="1" ht="62.4" x14ac:dyDescent="0.3">
      <c r="A48" s="10">
        <v>37</v>
      </c>
      <c r="B48" s="10" t="s">
        <v>11</v>
      </c>
      <c r="C48" s="11">
        <v>45267</v>
      </c>
      <c r="D48" s="11">
        <v>45270</v>
      </c>
      <c r="E48" s="16" t="s">
        <v>63</v>
      </c>
      <c r="F48" s="13" t="s">
        <v>21</v>
      </c>
      <c r="G48" s="13" t="s">
        <v>8</v>
      </c>
      <c r="H48" s="12" t="s">
        <v>16</v>
      </c>
      <c r="I48" s="55">
        <v>0</v>
      </c>
      <c r="J48" s="55">
        <v>4</v>
      </c>
      <c r="K48" s="55">
        <v>8</v>
      </c>
      <c r="L48" s="55">
        <v>15</v>
      </c>
      <c r="M48" s="56">
        <v>1</v>
      </c>
      <c r="N48" s="64">
        <v>20</v>
      </c>
      <c r="O48" s="56">
        <v>1</v>
      </c>
      <c r="P48" s="56">
        <v>1</v>
      </c>
      <c r="Q48" s="56">
        <v>1</v>
      </c>
      <c r="R48" s="56">
        <v>1</v>
      </c>
    </row>
    <row r="49" spans="1:18" s="31" customFormat="1" ht="83.4" x14ac:dyDescent="0.3">
      <c r="A49" s="10">
        <v>38</v>
      </c>
      <c r="B49" s="10" t="s">
        <v>6</v>
      </c>
      <c r="C49" s="11">
        <v>45282</v>
      </c>
      <c r="D49" s="11">
        <v>45285</v>
      </c>
      <c r="E49" s="17" t="s">
        <v>127</v>
      </c>
      <c r="F49" s="41" t="s">
        <v>25</v>
      </c>
      <c r="G49" s="13" t="s">
        <v>8</v>
      </c>
      <c r="H49" s="13" t="s">
        <v>20</v>
      </c>
      <c r="I49" s="53">
        <v>6</v>
      </c>
      <c r="J49" s="10">
        <v>0</v>
      </c>
      <c r="K49" s="10">
        <v>0</v>
      </c>
      <c r="L49" s="53">
        <v>9</v>
      </c>
      <c r="M49" s="54">
        <v>1</v>
      </c>
      <c r="N49" s="66">
        <v>20</v>
      </c>
      <c r="O49" s="54">
        <v>1</v>
      </c>
      <c r="P49" s="54">
        <v>1</v>
      </c>
      <c r="Q49" s="54">
        <v>1</v>
      </c>
      <c r="R49" s="54">
        <v>1</v>
      </c>
    </row>
    <row r="50" spans="1:18" s="6" customFormat="1" x14ac:dyDescent="0.3">
      <c r="H50" s="6" t="s">
        <v>135</v>
      </c>
      <c r="I50" s="51">
        <f>SUM(I5:I49)</f>
        <v>111</v>
      </c>
      <c r="J50" s="51">
        <f t="shared" ref="J50:R50" si="0">SUM(J5:J49)</f>
        <v>29</v>
      </c>
      <c r="K50" s="51">
        <f t="shared" si="0"/>
        <v>157</v>
      </c>
      <c r="L50" s="51">
        <f t="shared" si="0"/>
        <v>396</v>
      </c>
      <c r="M50" s="51">
        <f t="shared" si="0"/>
        <v>35</v>
      </c>
      <c r="N50" s="51">
        <f t="shared" si="0"/>
        <v>720</v>
      </c>
      <c r="O50" s="51">
        <f t="shared" si="0"/>
        <v>35</v>
      </c>
      <c r="P50" s="51">
        <f t="shared" si="0"/>
        <v>35</v>
      </c>
      <c r="Q50" s="51">
        <f t="shared" si="0"/>
        <v>35</v>
      </c>
      <c r="R50" s="51">
        <f t="shared" si="0"/>
        <v>35</v>
      </c>
    </row>
    <row r="51" spans="1:18" x14ac:dyDescent="0.3">
      <c r="N51" s="68">
        <f>SUM(N10,N11,N15,N17,N20,N21,N27,N29,N30,N35,N36,N39:N41,N44)</f>
        <v>300</v>
      </c>
    </row>
    <row r="52" spans="1:18" x14ac:dyDescent="0.3">
      <c r="N52" s="69">
        <f>SUM(N8,N12,N13,N16,N23,N24,N26,N42,N48)</f>
        <v>180</v>
      </c>
    </row>
    <row r="53" spans="1:18" x14ac:dyDescent="0.3">
      <c r="N53" s="70">
        <f>SUM(N9,N14,N19,N22,N32,N33,N37,N45:N47,N49)</f>
        <v>220</v>
      </c>
    </row>
  </sheetData>
  <mergeCells count="1">
    <mergeCell ref="C1:H1"/>
  </mergeCells>
  <conditionalFormatting sqref="B15 B9 B12 B45 B37:B38 B47">
    <cfRule type="cellIs" dxfId="101" priority="1194" stopIfTrue="1" operator="equal">
      <formula>"Раффа"</formula>
    </cfRule>
  </conditionalFormatting>
  <conditionalFormatting sqref="B15 B9 B12 B45 B37:B38 B47">
    <cfRule type="cellIs" dxfId="100" priority="1192" stopIfTrue="1" operator="equal">
      <formula>"Петанк"</formula>
    </cfRule>
    <cfRule type="cellIs" dxfId="99" priority="1193" stopIfTrue="1" operator="equal">
      <formula>"Воло"</formula>
    </cfRule>
  </conditionalFormatting>
  <conditionalFormatting sqref="B8 B22:B23 B5 B14">
    <cfRule type="cellIs" dxfId="98" priority="722" stopIfTrue="1" operator="equal">
      <formula>"Раффа"</formula>
    </cfRule>
  </conditionalFormatting>
  <conditionalFormatting sqref="B8 B22:B23 B5 B14">
    <cfRule type="cellIs" dxfId="97" priority="720" stopIfTrue="1" operator="equal">
      <formula>"Петанк"</formula>
    </cfRule>
    <cfRule type="cellIs" dxfId="96" priority="721" stopIfTrue="1" operator="equal">
      <formula>"Воло"</formula>
    </cfRule>
  </conditionalFormatting>
  <conditionalFormatting sqref="B43">
    <cfRule type="cellIs" dxfId="95" priority="710" stopIfTrue="1" operator="equal">
      <formula>"Раффа"</formula>
    </cfRule>
  </conditionalFormatting>
  <conditionalFormatting sqref="B43">
    <cfRule type="cellIs" dxfId="94" priority="708" stopIfTrue="1" operator="equal">
      <formula>"Петанк"</formula>
    </cfRule>
    <cfRule type="cellIs" dxfId="93" priority="709" stopIfTrue="1" operator="equal">
      <formula>"Воло"</formula>
    </cfRule>
  </conditionalFormatting>
  <conditionalFormatting sqref="B26">
    <cfRule type="cellIs" dxfId="92" priority="707" stopIfTrue="1" operator="equal">
      <formula>"Раффа"</formula>
    </cfRule>
  </conditionalFormatting>
  <conditionalFormatting sqref="B26">
    <cfRule type="cellIs" dxfId="91" priority="705" stopIfTrue="1" operator="equal">
      <formula>"Петанк"</formula>
    </cfRule>
    <cfRule type="cellIs" dxfId="90" priority="706" stopIfTrue="1" operator="equal">
      <formula>"Воло"</formula>
    </cfRule>
  </conditionalFormatting>
  <conditionalFormatting sqref="B16">
    <cfRule type="cellIs" dxfId="89" priority="704" stopIfTrue="1" operator="equal">
      <formula>"Раффа"</formula>
    </cfRule>
  </conditionalFormatting>
  <conditionalFormatting sqref="B16">
    <cfRule type="cellIs" dxfId="88" priority="702" stopIfTrue="1" operator="equal">
      <formula>"Петанк"</formula>
    </cfRule>
    <cfRule type="cellIs" dxfId="87" priority="703" stopIfTrue="1" operator="equal">
      <formula>"Воло"</formula>
    </cfRule>
  </conditionalFormatting>
  <conditionalFormatting sqref="B48">
    <cfRule type="cellIs" dxfId="86" priority="698" stopIfTrue="1" operator="equal">
      <formula>"Раффа"</formula>
    </cfRule>
  </conditionalFormatting>
  <conditionalFormatting sqref="B48">
    <cfRule type="cellIs" dxfId="85" priority="696" stopIfTrue="1" operator="equal">
      <formula>"Петанк"</formula>
    </cfRule>
    <cfRule type="cellIs" dxfId="84" priority="697" stopIfTrue="1" operator="equal">
      <formula>"Воло"</formula>
    </cfRule>
  </conditionalFormatting>
  <conditionalFormatting sqref="B49">
    <cfRule type="cellIs" dxfId="83" priority="692" stopIfTrue="1" operator="equal">
      <formula>"Раффа"</formula>
    </cfRule>
  </conditionalFormatting>
  <conditionalFormatting sqref="B49">
    <cfRule type="cellIs" dxfId="82" priority="690" stopIfTrue="1" operator="equal">
      <formula>"Петанк"</formula>
    </cfRule>
    <cfRule type="cellIs" dxfId="81" priority="691" stopIfTrue="1" operator="equal">
      <formula>"Воло"</formula>
    </cfRule>
  </conditionalFormatting>
  <conditionalFormatting sqref="B35">
    <cfRule type="cellIs" dxfId="80" priority="641" stopIfTrue="1" operator="equal">
      <formula>"Раффа"</formula>
    </cfRule>
  </conditionalFormatting>
  <conditionalFormatting sqref="B35">
    <cfRule type="cellIs" dxfId="79" priority="639" stopIfTrue="1" operator="equal">
      <formula>"Петанк"</formula>
    </cfRule>
    <cfRule type="cellIs" dxfId="78" priority="640" stopIfTrue="1" operator="equal">
      <formula>"Воло"</formula>
    </cfRule>
  </conditionalFormatting>
  <conditionalFormatting sqref="B6">
    <cfRule type="cellIs" dxfId="77" priority="596" stopIfTrue="1" operator="equal">
      <formula>"Раффа"</formula>
    </cfRule>
  </conditionalFormatting>
  <conditionalFormatting sqref="B6">
    <cfRule type="cellIs" dxfId="76" priority="594" stopIfTrue="1" operator="equal">
      <formula>"Петанк"</formula>
    </cfRule>
    <cfRule type="cellIs" dxfId="75" priority="595" stopIfTrue="1" operator="equal">
      <formula>"Воло"</formula>
    </cfRule>
  </conditionalFormatting>
  <conditionalFormatting sqref="B40">
    <cfRule type="cellIs" dxfId="74" priority="635" stopIfTrue="1" operator="equal">
      <formula>"Раффа"</formula>
    </cfRule>
  </conditionalFormatting>
  <conditionalFormatting sqref="B40">
    <cfRule type="cellIs" dxfId="73" priority="633" stopIfTrue="1" operator="equal">
      <formula>"Петанк"</formula>
    </cfRule>
    <cfRule type="cellIs" dxfId="72" priority="634" stopIfTrue="1" operator="equal">
      <formula>"Воло"</formula>
    </cfRule>
  </conditionalFormatting>
  <conditionalFormatting sqref="B18">
    <cfRule type="cellIs" dxfId="71" priority="320" stopIfTrue="1" operator="equal">
      <formula>"Раффа"</formula>
    </cfRule>
  </conditionalFormatting>
  <conditionalFormatting sqref="B18">
    <cfRule type="cellIs" dxfId="70" priority="318" stopIfTrue="1" operator="equal">
      <formula>"Петанк"</formula>
    </cfRule>
    <cfRule type="cellIs" dxfId="69" priority="319" stopIfTrue="1" operator="equal">
      <formula>"Воло"</formula>
    </cfRule>
  </conditionalFormatting>
  <conditionalFormatting sqref="B24">
    <cfRule type="cellIs" dxfId="68" priority="250" stopIfTrue="1" operator="equal">
      <formula>"Раффа"</formula>
    </cfRule>
  </conditionalFormatting>
  <conditionalFormatting sqref="B24">
    <cfRule type="cellIs" dxfId="67" priority="248" stopIfTrue="1" operator="equal">
      <formula>"Петанк"</formula>
    </cfRule>
    <cfRule type="cellIs" dxfId="66" priority="249" stopIfTrue="1" operator="equal">
      <formula>"Воло"</formula>
    </cfRule>
  </conditionalFormatting>
  <conditionalFormatting sqref="B42">
    <cfRule type="cellIs" dxfId="65" priority="247" stopIfTrue="1" operator="equal">
      <formula>"Раффа"</formula>
    </cfRule>
  </conditionalFormatting>
  <conditionalFormatting sqref="B42">
    <cfRule type="cellIs" dxfId="64" priority="245" stopIfTrue="1" operator="equal">
      <formula>"Петанк"</formula>
    </cfRule>
    <cfRule type="cellIs" dxfId="63" priority="246" stopIfTrue="1" operator="equal">
      <formula>"Воло"</formula>
    </cfRule>
  </conditionalFormatting>
  <conditionalFormatting sqref="B13">
    <cfRule type="cellIs" dxfId="62" priority="236" stopIfTrue="1" operator="equal">
      <formula>"Раффа"</formula>
    </cfRule>
  </conditionalFormatting>
  <conditionalFormatting sqref="B13">
    <cfRule type="cellIs" dxfId="61" priority="234" stopIfTrue="1" operator="equal">
      <formula>"Петанк"</formula>
    </cfRule>
    <cfRule type="cellIs" dxfId="60" priority="235" stopIfTrue="1" operator="equal">
      <formula>"Воло"</formula>
    </cfRule>
  </conditionalFormatting>
  <conditionalFormatting sqref="B19">
    <cfRule type="cellIs" dxfId="59" priority="219" stopIfTrue="1" operator="equal">
      <formula>"Раффа"</formula>
    </cfRule>
  </conditionalFormatting>
  <conditionalFormatting sqref="B19">
    <cfRule type="cellIs" dxfId="58" priority="217" stopIfTrue="1" operator="equal">
      <formula>"Петанк"</formula>
    </cfRule>
    <cfRule type="cellIs" dxfId="57" priority="218" stopIfTrue="1" operator="equal">
      <formula>"Воло"</formula>
    </cfRule>
  </conditionalFormatting>
  <conditionalFormatting sqref="B32">
    <cfRule type="cellIs" dxfId="56" priority="191" stopIfTrue="1" operator="equal">
      <formula>"Раффа"</formula>
    </cfRule>
  </conditionalFormatting>
  <conditionalFormatting sqref="B32">
    <cfRule type="cellIs" dxfId="55" priority="189" stopIfTrue="1" operator="equal">
      <formula>"Петанк"</formula>
    </cfRule>
    <cfRule type="cellIs" dxfId="54" priority="190" stopIfTrue="1" operator="equal">
      <formula>"Воло"</formula>
    </cfRule>
  </conditionalFormatting>
  <conditionalFormatting sqref="B31">
    <cfRule type="cellIs" dxfId="53" priority="167" stopIfTrue="1" operator="equal">
      <formula>"Раффа"</formula>
    </cfRule>
  </conditionalFormatting>
  <conditionalFormatting sqref="B31">
    <cfRule type="cellIs" dxfId="52" priority="165" stopIfTrue="1" operator="equal">
      <formula>"Петанк"</formula>
    </cfRule>
    <cfRule type="cellIs" dxfId="51" priority="166" stopIfTrue="1" operator="equal">
      <formula>"Воло"</formula>
    </cfRule>
  </conditionalFormatting>
  <conditionalFormatting sqref="B25">
    <cfRule type="cellIs" dxfId="50" priority="92" stopIfTrue="1" operator="equal">
      <formula>"Раффа"</formula>
    </cfRule>
  </conditionalFormatting>
  <conditionalFormatting sqref="B25">
    <cfRule type="cellIs" dxfId="49" priority="90" stopIfTrue="1" operator="equal">
      <formula>"Петанк"</formula>
    </cfRule>
    <cfRule type="cellIs" dxfId="48" priority="91" stopIfTrue="1" operator="equal">
      <formula>"Воло"</formula>
    </cfRule>
  </conditionalFormatting>
  <conditionalFormatting sqref="B28:B29">
    <cfRule type="cellIs" dxfId="47" priority="89" stopIfTrue="1" operator="equal">
      <formula>"Раффа"</formula>
    </cfRule>
  </conditionalFormatting>
  <conditionalFormatting sqref="B28:B29">
    <cfRule type="cellIs" dxfId="46" priority="87" stopIfTrue="1" operator="equal">
      <formula>"Петанк"</formula>
    </cfRule>
    <cfRule type="cellIs" dxfId="45" priority="88" stopIfTrue="1" operator="equal">
      <formula>"Воло"</formula>
    </cfRule>
  </conditionalFormatting>
  <conditionalFormatting sqref="B10">
    <cfRule type="cellIs" dxfId="44" priority="83" stopIfTrue="1" operator="equal">
      <formula>"Раффа"</formula>
    </cfRule>
  </conditionalFormatting>
  <conditionalFormatting sqref="B10">
    <cfRule type="cellIs" dxfId="43" priority="81" stopIfTrue="1" operator="equal">
      <formula>"Петанк"</formula>
    </cfRule>
    <cfRule type="cellIs" dxfId="42" priority="82" stopIfTrue="1" operator="equal">
      <formula>"Воло"</formula>
    </cfRule>
  </conditionalFormatting>
  <conditionalFormatting sqref="B17">
    <cfRule type="cellIs" dxfId="41" priority="75" stopIfTrue="1" operator="equal">
      <formula>"Раффа"</formula>
    </cfRule>
  </conditionalFormatting>
  <conditionalFormatting sqref="B17">
    <cfRule type="cellIs" dxfId="40" priority="73" stopIfTrue="1" operator="equal">
      <formula>"Петанк"</formula>
    </cfRule>
    <cfRule type="cellIs" dxfId="39" priority="74" stopIfTrue="1" operator="equal">
      <formula>"Воло"</formula>
    </cfRule>
  </conditionalFormatting>
  <conditionalFormatting sqref="B27">
    <cfRule type="cellIs" dxfId="38" priority="65" stopIfTrue="1" operator="equal">
      <formula>"Раффа"</formula>
    </cfRule>
  </conditionalFormatting>
  <conditionalFormatting sqref="B27">
    <cfRule type="cellIs" dxfId="37" priority="63" stopIfTrue="1" operator="equal">
      <formula>"Петанк"</formula>
    </cfRule>
    <cfRule type="cellIs" dxfId="36" priority="64" stopIfTrue="1" operator="equal">
      <formula>"Воло"</formula>
    </cfRule>
  </conditionalFormatting>
  <conditionalFormatting sqref="B46">
    <cfRule type="cellIs" dxfId="35" priority="58" stopIfTrue="1" operator="equal">
      <formula>"Раффа"</formula>
    </cfRule>
  </conditionalFormatting>
  <conditionalFormatting sqref="B46">
    <cfRule type="cellIs" dxfId="34" priority="56" stopIfTrue="1" operator="equal">
      <formula>"Петанк"</formula>
    </cfRule>
    <cfRule type="cellIs" dxfId="33" priority="57" stopIfTrue="1" operator="equal">
      <formula>"Воло"</formula>
    </cfRule>
  </conditionalFormatting>
  <conditionalFormatting sqref="B33">
    <cfRule type="cellIs" dxfId="32" priority="48" stopIfTrue="1" operator="equal">
      <formula>"Раффа"</formula>
    </cfRule>
  </conditionalFormatting>
  <conditionalFormatting sqref="B33">
    <cfRule type="cellIs" dxfId="31" priority="46" stopIfTrue="1" operator="equal">
      <formula>"Петанк"</formula>
    </cfRule>
    <cfRule type="cellIs" dxfId="30" priority="47" stopIfTrue="1" operator="equal">
      <formula>"Воло"</formula>
    </cfRule>
  </conditionalFormatting>
  <conditionalFormatting sqref="B34">
    <cfRule type="cellIs" dxfId="29" priority="41" stopIfTrue="1" operator="equal">
      <formula>"Раффа"</formula>
    </cfRule>
  </conditionalFormatting>
  <conditionalFormatting sqref="B34">
    <cfRule type="cellIs" dxfId="28" priority="39" stopIfTrue="1" operator="equal">
      <formula>"Петанк"</formula>
    </cfRule>
    <cfRule type="cellIs" dxfId="27" priority="40" stopIfTrue="1" operator="equal">
      <formula>"Воло"</formula>
    </cfRule>
  </conditionalFormatting>
  <conditionalFormatting sqref="B21">
    <cfRule type="cellIs" dxfId="26" priority="38" stopIfTrue="1" operator="equal">
      <formula>"Раффа"</formula>
    </cfRule>
  </conditionalFormatting>
  <conditionalFormatting sqref="B21">
    <cfRule type="cellIs" dxfId="25" priority="36" stopIfTrue="1" operator="equal">
      <formula>"Петанк"</formula>
    </cfRule>
    <cfRule type="cellIs" dxfId="24" priority="37" stopIfTrue="1" operator="equal">
      <formula>"Воло"</formula>
    </cfRule>
  </conditionalFormatting>
  <conditionalFormatting sqref="B11">
    <cfRule type="cellIs" dxfId="23" priority="35" stopIfTrue="1" operator="equal">
      <formula>"Раффа"</formula>
    </cfRule>
  </conditionalFormatting>
  <conditionalFormatting sqref="B11">
    <cfRule type="cellIs" dxfId="22" priority="33" stopIfTrue="1" operator="equal">
      <formula>"Петанк"</formula>
    </cfRule>
    <cfRule type="cellIs" dxfId="21" priority="34" stopIfTrue="1" operator="equal">
      <formula>"Воло"</formula>
    </cfRule>
  </conditionalFormatting>
  <conditionalFormatting sqref="B20">
    <cfRule type="cellIs" dxfId="20" priority="24" stopIfTrue="1" operator="equal">
      <formula>"Раффа"</formula>
    </cfRule>
  </conditionalFormatting>
  <conditionalFormatting sqref="B20">
    <cfRule type="cellIs" dxfId="19" priority="22" stopIfTrue="1" operator="equal">
      <formula>"Петанк"</formula>
    </cfRule>
    <cfRule type="cellIs" dxfId="18" priority="23" stopIfTrue="1" operator="equal">
      <formula>"Воло"</formula>
    </cfRule>
  </conditionalFormatting>
  <conditionalFormatting sqref="B7">
    <cfRule type="cellIs" dxfId="17" priority="18" stopIfTrue="1" operator="equal">
      <formula>"Раффа"</formula>
    </cfRule>
  </conditionalFormatting>
  <conditionalFormatting sqref="B7">
    <cfRule type="cellIs" dxfId="16" priority="16" stopIfTrue="1" operator="equal">
      <formula>"Петанк"</formula>
    </cfRule>
    <cfRule type="cellIs" dxfId="15" priority="17" stopIfTrue="1" operator="equal">
      <formula>"Воло"</formula>
    </cfRule>
  </conditionalFormatting>
  <conditionalFormatting sqref="B30">
    <cfRule type="cellIs" dxfId="14" priority="15" stopIfTrue="1" operator="equal">
      <formula>"Раффа"</formula>
    </cfRule>
  </conditionalFormatting>
  <conditionalFormatting sqref="B30">
    <cfRule type="cellIs" dxfId="13" priority="13" stopIfTrue="1" operator="equal">
      <formula>"Петанк"</formula>
    </cfRule>
    <cfRule type="cellIs" dxfId="12" priority="14" stopIfTrue="1" operator="equal">
      <formula>"Воло"</formula>
    </cfRule>
  </conditionalFormatting>
  <conditionalFormatting sqref="B36">
    <cfRule type="cellIs" dxfId="11" priority="12" stopIfTrue="1" operator="equal">
      <formula>"Раффа"</formula>
    </cfRule>
  </conditionalFormatting>
  <conditionalFormatting sqref="B36">
    <cfRule type="cellIs" dxfId="10" priority="10" stopIfTrue="1" operator="equal">
      <formula>"Петанк"</formula>
    </cfRule>
    <cfRule type="cellIs" dxfId="9" priority="11" stopIfTrue="1" operator="equal">
      <formula>"Воло"</formula>
    </cfRule>
  </conditionalFormatting>
  <conditionalFormatting sqref="B39">
    <cfRule type="cellIs" dxfId="8" priority="9" stopIfTrue="1" operator="equal">
      <formula>"Раффа"</formula>
    </cfRule>
  </conditionalFormatting>
  <conditionalFormatting sqref="B39">
    <cfRule type="cellIs" dxfId="7" priority="7" stopIfTrue="1" operator="equal">
      <formula>"Петанк"</formula>
    </cfRule>
    <cfRule type="cellIs" dxfId="6" priority="8" stopIfTrue="1" operator="equal">
      <formula>"Воло"</formula>
    </cfRule>
  </conditionalFormatting>
  <conditionalFormatting sqref="B41">
    <cfRule type="cellIs" dxfId="5" priority="6" stopIfTrue="1" operator="equal">
      <formula>"Раффа"</formula>
    </cfRule>
  </conditionalFormatting>
  <conditionalFormatting sqref="B41">
    <cfRule type="cellIs" dxfId="4" priority="4" stopIfTrue="1" operator="equal">
      <formula>"Петанк"</formula>
    </cfRule>
    <cfRule type="cellIs" dxfId="3" priority="5" stopIfTrue="1" operator="equal">
      <formula>"Воло"</formula>
    </cfRule>
  </conditionalFormatting>
  <conditionalFormatting sqref="B44">
    <cfRule type="cellIs" dxfId="2" priority="3" stopIfTrue="1" operator="equal">
      <formula>"Раффа"</formula>
    </cfRule>
  </conditionalFormatting>
  <conditionalFormatting sqref="B44">
    <cfRule type="cellIs" dxfId="1" priority="1" stopIfTrue="1" operator="equal">
      <formula>"Петанк"</formula>
    </cfRule>
    <cfRule type="cellIs" dxfId="0" priority="2" stopIfTrue="1" operator="equal">
      <formula>"Воло"</formula>
    </cfRule>
  </conditionalFormatting>
  <pageMargins left="0.62992125984251968" right="0.23622047244094491" top="0.59055118110236227" bottom="0.19685039370078741" header="0.31496062992125984" footer="0.31496062992125984"/>
  <pageSetup paperSize="9" scale="68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Календарь боулспорта 2023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Lefik</dc:creator>
  <cp:lastModifiedBy>Пользователь Windows</cp:lastModifiedBy>
  <cp:lastPrinted>2022-01-14T14:23:24Z</cp:lastPrinted>
  <dcterms:created xsi:type="dcterms:W3CDTF">2019-02-09T07:55:35Z</dcterms:created>
  <dcterms:modified xsi:type="dcterms:W3CDTF">2023-02-22T20:32:34Z</dcterms:modified>
</cp:coreProperties>
</file>